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32532747\Desktop\تکمیل جداول فراداده\"/>
    </mc:Choice>
  </mc:AlternateContent>
  <xr:revisionPtr revIDLastSave="0" documentId="13_ncr:1_{61DFDDBC-3B75-4D3A-8846-F63BB35A2010}" xr6:coauthVersionLast="47" xr6:coauthVersionMax="47" xr10:uidLastSave="{00000000-0000-0000-0000-000000000000}"/>
  <bookViews>
    <workbookView xWindow="-120" yWindow="-120" windowWidth="29040" windowHeight="15840" xr2:uid="{1B1C99D7-DEB7-429F-AABC-D8C91E4CFC45}"/>
  </bookViews>
  <sheets>
    <sheet name="فراداده " sheetId="9" r:id="rId1"/>
    <sheet name="روند زن سرپرست" sheetId="4" r:id="rId2"/>
    <sheet name="تفکیک زن سرپرست 1404" sheetId="10" r:id="rId3"/>
    <sheet name="تفکیک زن سرپرست1403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0" l="1"/>
  <c r="F34" i="10"/>
  <c r="G34" i="10"/>
  <c r="H34" i="10"/>
  <c r="I34" i="10"/>
  <c r="J34" i="10"/>
  <c r="K34" i="10"/>
  <c r="L34" i="10"/>
  <c r="M34" i="10"/>
  <c r="N34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" i="10"/>
</calcChain>
</file>

<file path=xl/sharedStrings.xml><?xml version="1.0" encoding="utf-8"?>
<sst xmlns="http://schemas.openxmlformats.org/spreadsheetml/2006/main" count="150" uniqueCount="71">
  <si>
    <t>عنوان</t>
  </si>
  <si>
    <t xml:space="preserve">استان 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</si>
  <si>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</si>
  <si>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</si>
  <si>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</si>
  <si>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</si>
  <si>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</si>
  <si>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</si>
  <si>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</si>
  <si>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</si>
  <si>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</si>
  <si>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</si>
  <si>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</si>
  <si>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</si>
  <si>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</si>
  <si>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</si>
  <si>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</si>
  <si>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</si>
  <si>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</si>
  <si>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</si>
  <si>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</si>
  <si>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</si>
  <si>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</si>
  <si>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</si>
  <si>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</si>
  <si>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</si>
  <si>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</si>
  <si>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</si>
  <si>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</si>
  <si>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</si>
  <si>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</si>
  <si>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</si>
  <si>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</si>
  <si>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کــل کشور</t>
  </si>
  <si>
    <t>تعداد خانوار با سرپرست زن</t>
  </si>
  <si>
    <t>نام استان</t>
  </si>
  <si>
    <t>سرپرست زن (خانوار)</t>
  </si>
  <si>
    <t>سرپرست زن (تعداد عائله)</t>
  </si>
  <si>
    <t>بعد خانوار (سرپرست زن)</t>
  </si>
  <si>
    <t>زنان سرپرست خانوار زیر 30 سال</t>
  </si>
  <si>
    <t>زنان سرپرست خانوار 30 تا 44
سال</t>
  </si>
  <si>
    <t>زنان سرپرست خانوار 45 تا 59 سال</t>
  </si>
  <si>
    <t>زنان سرپرست خانوار 60 سال و بیشتر</t>
  </si>
  <si>
    <t>زنان سرپرست خانوار روستایی</t>
  </si>
  <si>
    <t>زنان سرپرست خانوار شهری</t>
  </si>
  <si>
    <t>زنان سرپرست خانوار متاهل</t>
  </si>
  <si>
    <t>زنان سرپرست خانوار  هرگز ازدواج نکرده</t>
  </si>
  <si>
    <t>زنان سرپرست خانوار فاقد همسر (طلاق)</t>
  </si>
  <si>
    <t>زنان سرپرست خانوار فاقد همسر (فوت)</t>
  </si>
  <si>
    <t>کل کشور</t>
  </si>
  <si>
    <t xml:space="preserve">فراداده مربوط به آمارهای رسمی کمیته امداد امام خمینی(ره) </t>
  </si>
  <si>
    <t>عنوان آمارهای رسمی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</si>
  <si>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</si>
  <si>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</si>
  <si>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</si>
  <si>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</si>
  <si>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</si>
  <si>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</si>
  <si>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</si>
  <si>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</si>
  <si>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</si>
  <si>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-</t>
  </si>
  <si>
    <t>خانوار</t>
  </si>
  <si>
    <t>ثبتی</t>
  </si>
  <si>
    <t xml:space="preserve">سالانه و امکان رصد برخط </t>
  </si>
  <si>
    <t xml:space="preserve">کل کشور و استان </t>
  </si>
  <si>
    <t xml:space="preserve">کمیته امداد امام خمینی </t>
  </si>
  <si>
    <t xml:space="preserve"> تعداد زن سرپرست خانوار تحت پوشش کمیته امداد امام خمینی(ره)</t>
  </si>
  <si>
    <t>زن سرپرست خانوار زنی است که مسئولیت تأمین تمام یا بخش عمده ای از هزینه های خانوار یا تصمیم گیری در مورد نحوه هزینه کردن درآمدهای خانوار را بر عهده دارد.</t>
  </si>
  <si>
    <t xml:space="preserve">عملکرد سال 1403 به تفکیک استان، سن ،  محل سکونت و تاهل </t>
  </si>
  <si>
    <t xml:space="preserve">عملکرد سال 1404 به تفکیک استان، سن ،  محل سکونت و تاهل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</si>
</sst>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B Mitra"/>
      <charset val="178"/>
    </font>
    <font>
      <b/>
      <sz val="11"/>
      <name val="B Mitra"/>
      <charset val="178"/>
    </font>
    <font>
      <b/>
      <sz val="11"/>
      <color theme="1"/>
      <name val="B Mitra"/>
      <charset val="178"/>
    </font>
    <font>
      <b/>
      <sz val="11"/>
      <name val="Calibri"/>
      <family val="2"/>
      <scheme val="minor"/>
    </font>
    <font>
      <sz val="18"/>
      <color theme="1"/>
      <name val="B Titr"/>
      <charset val="178"/>
    </font>
    <font>
      <sz val="11"/>
      <color theme="1"/>
      <name val="Calibri"/>
      <family val="2"/>
      <scheme val="minor"/>
    </font>
    <font>
      <b/>
      <sz val="14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sz val="20"/>
      <name val="B Mitra"/>
      <charset val="178"/>
    </font>
    <font>
      <sz val="14"/>
      <name val="B Mitra"/>
      <charset val="178"/>
    </font>
    <font>
      <b/>
      <sz val="10"/>
      <name val="B Mitra"/>
      <charset val="17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8" fillId="0" borderId="0" xfId="1" applyFont="1"/>
    <xf numFmtId="0" fontId="9" fillId="3" borderId="17" xfId="1" applyFont="1" applyFill="1" applyBorder="1" applyAlignment="1">
      <alignment horizontal="center" vertical="center" wrapText="1" readingOrder="2"/>
    </xf>
    <xf numFmtId="0" fontId="11" fillId="0" borderId="1" xfId="2" applyFont="1" applyBorder="1" applyAlignment="1">
      <alignment vertical="center" wrapText="1" readingOrder="2"/>
    </xf>
    <xf numFmtId="0" fontId="12" fillId="0" borderId="1" xfId="2" applyFont="1" applyBorder="1" applyAlignment="1">
      <alignment horizontal="right" vertical="center" wrapText="1"/>
    </xf>
    <xf numFmtId="0" fontId="12" fillId="0" borderId="1" xfId="2" applyFont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2"/>
    </xf>
    <xf numFmtId="0" fontId="3" fillId="4" borderId="5" xfId="0" applyFont="1" applyFill="1" applyBorder="1" applyAlignment="1">
      <alignment horizontal="center" vertical="center" wrapText="1" readingOrder="2"/>
    </xf>
    <xf numFmtId="0" fontId="1" fillId="4" borderId="5" xfId="0" applyFont="1" applyFill="1" applyBorder="1" applyAlignment="1">
      <alignment horizontal="center" vertical="center" wrapText="1" readingOrder="2"/>
    </xf>
    <xf numFmtId="0" fontId="1" fillId="4" borderId="4" xfId="0" applyFont="1" applyFill="1" applyBorder="1" applyAlignment="1">
      <alignment horizontal="center" vertical="center" wrapText="1" readingOrder="2"/>
    </xf>
    <xf numFmtId="0" fontId="1" fillId="4" borderId="6" xfId="0" applyFont="1" applyFill="1" applyBorder="1" applyAlignment="1">
      <alignment horizontal="center" vertical="center" wrapText="1" readingOrder="1"/>
    </xf>
    <xf numFmtId="0" fontId="0" fillId="4" borderId="0" xfId="0" applyFill="1"/>
    <xf numFmtId="49" fontId="2" fillId="5" borderId="13" xfId="0" applyNumberFormat="1" applyFont="1" applyFill="1" applyBorder="1" applyAlignment="1">
      <alignment horizontal="center" vertical="center" wrapText="1" readingOrder="2"/>
    </xf>
    <xf numFmtId="49" fontId="2" fillId="5" borderId="11" xfId="0" applyNumberFormat="1" applyFont="1" applyFill="1" applyBorder="1" applyAlignment="1">
      <alignment horizontal="center" vertical="center" wrapText="1" readingOrder="2"/>
    </xf>
    <xf numFmtId="1" fontId="2" fillId="5" borderId="11" xfId="0" applyNumberFormat="1" applyFont="1" applyFill="1" applyBorder="1" applyAlignment="1">
      <alignment horizontal="center" vertical="center" wrapText="1" readingOrder="2"/>
    </xf>
    <xf numFmtId="1" fontId="2" fillId="5" borderId="14" xfId="0" applyNumberFormat="1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1" fillId="4" borderId="17" xfId="0" applyFont="1" applyFill="1" applyBorder="1" applyAlignment="1">
      <alignment horizontal="center" vertical="center" wrapText="1" readingOrder="2"/>
    </xf>
    <xf numFmtId="0" fontId="1" fillId="4" borderId="13" xfId="0" applyFont="1" applyFill="1" applyBorder="1" applyAlignment="1">
      <alignment horizontal="center" vertical="center" wrapText="1" readingOrder="2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 readingOrder="2"/>
    </xf>
    <xf numFmtId="0" fontId="1" fillId="6" borderId="17" xfId="0" applyFont="1" applyFill="1" applyBorder="1" applyAlignment="1">
      <alignment horizontal="center" vertical="center" wrapText="1" readingOrder="2"/>
    </xf>
    <xf numFmtId="3" fontId="1" fillId="7" borderId="7" xfId="0" applyNumberFormat="1" applyFont="1" applyFill="1" applyBorder="1" applyAlignment="1">
      <alignment horizontal="center" vertical="center" wrapText="1" readingOrder="2"/>
    </xf>
    <xf numFmtId="3" fontId="1" fillId="7" borderId="16" xfId="0" applyNumberFormat="1" applyFont="1" applyFill="1" applyBorder="1" applyAlignment="1">
      <alignment horizontal="center" vertical="center" wrapText="1" readingOrder="2"/>
    </xf>
    <xf numFmtId="164" fontId="1" fillId="7" borderId="16" xfId="0" applyNumberFormat="1" applyFont="1" applyFill="1" applyBorder="1" applyAlignment="1">
      <alignment horizontal="center" vertical="center" wrapText="1" readingOrder="2"/>
    </xf>
    <xf numFmtId="3" fontId="13" fillId="7" borderId="15" xfId="0" applyNumberFormat="1" applyFont="1" applyFill="1" applyBorder="1" applyAlignment="1">
      <alignment horizontal="center" vertical="center" wrapText="1" readingOrder="1"/>
    </xf>
    <xf numFmtId="164" fontId="13" fillId="7" borderId="15" xfId="0" applyNumberFormat="1" applyFont="1" applyFill="1" applyBorder="1" applyAlignment="1">
      <alignment horizontal="center" vertical="center" wrapText="1" readingOrder="1"/>
    </xf>
    <xf numFmtId="3" fontId="13" fillId="7" borderId="12" xfId="0" applyNumberFormat="1" applyFont="1" applyFill="1" applyBorder="1" applyAlignment="1">
      <alignment horizontal="center" vertical="center" wrapText="1" readingOrder="1"/>
    </xf>
    <xf numFmtId="164" fontId="13" fillId="7" borderId="12" xfId="0" applyNumberFormat="1" applyFont="1" applyFill="1" applyBorder="1" applyAlignment="1">
      <alignment horizontal="center" vertical="center" wrapText="1" readingOrder="1"/>
    </xf>
    <xf numFmtId="3" fontId="13" fillId="7" borderId="3" xfId="0" applyNumberFormat="1" applyFont="1" applyFill="1" applyBorder="1" applyAlignment="1">
      <alignment horizontal="center" vertical="center" wrapText="1" readingOrder="1"/>
    </xf>
    <xf numFmtId="3" fontId="13" fillId="7" borderId="1" xfId="0" applyNumberFormat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 readingOrder="2"/>
    </xf>
    <xf numFmtId="0" fontId="4" fillId="4" borderId="9" xfId="0" applyFont="1" applyFill="1" applyBorder="1" applyAlignment="1">
      <alignment horizontal="center" vertical="center" wrapText="1" readingOrder="2"/>
    </xf>
    <xf numFmtId="0" fontId="4" fillId="4" borderId="10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C7A0C58-5483-4058-9C93-63A88A10165F}"/>
    <cellStyle name="Normal 3" xfId="2" xr:uid="{EB1BC2EC-64FD-415C-AD76-7D8121F690D5}"/>
  </cellStyles>
  <dxfs count="0"/>
  <tableStyles count="0" defaultTableStyle="TableStyleMedium2" defaultPivotStyle="PivotStyleLight16"/>
  <colors>
    <mruColors>
      <color rgb="FF3BE594"/>
      <color rgb="FF2DF3BF"/>
      <color rgb="FF99FF33"/>
      <color rgb="FFDDF0C8"/>
      <color rgb="FF28F84B"/>
      <color rgb="FF46C8DA"/>
      <color rgb="FFCCFF33"/>
      <color rgb="FF00CC66"/>
      <color rgb="FFFFFAEB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BFDA-56D9-43DC-A353-B7F119CF241F}">
  <dimension ref="A1:J6"/>
  <sheetViews>
    <sheetView rightToLeft="1" tabSelected="1" zoomScale="84" zoomScaleNormal="84" workbookViewId="0">
      <selection activeCell="B8" sqref="B8"/>
    </sheetView>
  </sheetViews>
  <sheetFormatPr defaultColWidth="8.85546875" defaultRowHeight="141" customHeight="1" x14ac:dyDescent="0.55000000000000004"/>
  <cols>
    <col min="1" max="1" width="69.28515625" style="1" customWidth="1"/>
    <col min="2" max="2" width="65.140625" style="1" customWidth="1"/>
    <col min="3" max="3" width="31.85546875" style="1" customWidth="1"/>
    <col min="4" max="4" width="13.5703125" style="1" customWidth="1"/>
    <col min="5" max="5" width="8.85546875" style="1" customWidth="1"/>
    <col min="6" max="6" width="12" style="1" customWidth="1"/>
    <col min="7" max="7" width="14" style="1" customWidth="1"/>
    <col min="8" max="8" width="12.42578125" style="1" customWidth="1"/>
    <col min="9" max="9" width="15.140625" style="1" customWidth="1"/>
    <col min="10" max="10" width="21.42578125" style="1" customWidth="1"/>
    <col min="11" max="16384" width="8.85546875" style="1"/>
  </cols>
  <sheetData>
    <row r="1" spans="1:10" ht="39.75" customHeight="1" x14ac:dyDescent="0.55000000000000004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78" customHeight="1" x14ac:dyDescent="0.55000000000000004">
      <c r="A2" s="2" t="s">
        <v>51</v>
      </c>
      <c r="B2" s="2" t="s">
        <v>52</v>
      </c>
      <c r="C2" s="2" t="s">
        <v>53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2" t="s">
        <v>60</v>
      </c>
    </row>
    <row r="3" spans="1:10" ht="90" customHeight="1" x14ac:dyDescent="0.55000000000000004">
      <c r="A3" s="3" t="s">
        <v>67</v>
      </c>
      <c r="B3" s="4" t="s">
        <v>68</v>
      </c>
      <c r="C3" s="5" t="s">
        <v>61</v>
      </c>
      <c r="D3" s="5" t="s">
        <v>62</v>
      </c>
      <c r="E3" s="5" t="s">
        <v>63</v>
      </c>
      <c r="F3" s="5" t="s">
        <v>61</v>
      </c>
      <c r="G3" s="5" t="s">
        <v>61</v>
      </c>
      <c r="H3" s="5" t="s">
        <v>64</v>
      </c>
      <c r="I3" s="5" t="s">
        <v>65</v>
      </c>
      <c r="J3" s="5" t="s">
        <v>66</v>
      </c>
    </row>
    <row r="4" spans="1:10" ht="22.5" x14ac:dyDescent="0.55000000000000004"/>
    <row r="5" spans="1:10" ht="22.5" x14ac:dyDescent="0.55000000000000004"/>
    <row r="6" spans="1:10" ht="22.5" x14ac:dyDescent="0.55000000000000004"/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4395-4666-46C9-8C3F-0C4EFFC050E4}">
  <dimension ref="A1:I33"/>
  <sheetViews>
    <sheetView rightToLeft="1" workbookViewId="0">
      <selection activeCell="N30" sqref="N30"/>
    </sheetView>
  </sheetViews>
  <sheetFormatPr defaultRowHeight="15" x14ac:dyDescent="0.25"/>
  <cols>
    <col min="1" max="1" width="17.28515625" style="11" customWidth="1"/>
    <col min="2" max="2" width="13.140625" style="11" customWidth="1"/>
    <col min="3" max="3" width="12.28515625" style="11" customWidth="1"/>
    <col min="4" max="4" width="11.7109375" style="11" customWidth="1"/>
    <col min="5" max="5" width="11.140625" style="11" customWidth="1"/>
    <col min="6" max="6" width="12.85546875" style="11" customWidth="1"/>
    <col min="7" max="7" width="12.140625" style="11" customWidth="1"/>
    <col min="8" max="8" width="13.28515625" customWidth="1"/>
    <col min="9" max="9" width="14" customWidth="1"/>
  </cols>
  <sheetData>
    <row r="1" spans="1:9" ht="18.75" thickBot="1" x14ac:dyDescent="0.3">
      <c r="A1" s="12" t="s">
        <v>1</v>
      </c>
      <c r="B1" s="13" t="s">
        <v>0</v>
      </c>
      <c r="C1" s="14">
        <v>1398</v>
      </c>
      <c r="D1" s="14">
        <v>1399</v>
      </c>
      <c r="E1" s="14">
        <v>1400</v>
      </c>
      <c r="F1" s="14">
        <v>1401</v>
      </c>
      <c r="G1" s="15">
        <v>1402</v>
      </c>
      <c r="H1" s="15">
        <v>1403</v>
      </c>
      <c r="I1" s="15">
        <v>1404</v>
      </c>
    </row>
    <row r="2" spans="1:9" ht="18.75" thickBot="1" x14ac:dyDescent="0.3">
      <c r="A2" s="6" t="s">
        <v>2</v>
      </c>
      <c r="B2" s="33" t="s">
        <v>34</v>
      </c>
      <c r="C2" s="30">
        <v>38804.803857841194</v>
      </c>
      <c r="D2" s="30">
        <v>39621</v>
      </c>
      <c r="E2" s="30">
        <v>38300</v>
      </c>
      <c r="F2" s="30">
        <v>38910</v>
      </c>
      <c r="G2" s="26">
        <v>38261</v>
      </c>
      <c r="H2" s="26">
        <v>39568</v>
      </c>
      <c r="I2" s="26">
        <v>44788</v>
      </c>
    </row>
    <row r="3" spans="1:9" ht="21" customHeight="1" thickBot="1" x14ac:dyDescent="0.3">
      <c r="A3" s="7" t="s">
        <v>3</v>
      </c>
      <c r="B3" s="34"/>
      <c r="C3" s="31">
        <v>44291.524054600959</v>
      </c>
      <c r="D3" s="31">
        <v>46402</v>
      </c>
      <c r="E3" s="31">
        <v>47183</v>
      </c>
      <c r="F3" s="31">
        <v>49765</v>
      </c>
      <c r="G3" s="28">
        <v>50036</v>
      </c>
      <c r="H3" s="28">
        <v>53742</v>
      </c>
      <c r="I3" s="26">
        <v>58421</v>
      </c>
    </row>
    <row r="4" spans="1:9" ht="18.75" thickBot="1" x14ac:dyDescent="0.3">
      <c r="A4" s="8" t="s">
        <v>4</v>
      </c>
      <c r="B4" s="34"/>
      <c r="C4" s="31">
        <v>21163.984523921867</v>
      </c>
      <c r="D4" s="31">
        <v>22174</v>
      </c>
      <c r="E4" s="31">
        <v>23187</v>
      </c>
      <c r="F4" s="31">
        <v>23468</v>
      </c>
      <c r="G4" s="28">
        <v>23647</v>
      </c>
      <c r="H4" s="28">
        <v>26052</v>
      </c>
      <c r="I4" s="26">
        <v>28593</v>
      </c>
    </row>
    <row r="5" spans="1:9" ht="18.75" thickBot="1" x14ac:dyDescent="0.3">
      <c r="A5" s="7" t="s">
        <v>5</v>
      </c>
      <c r="B5" s="34"/>
      <c r="C5" s="31">
        <v>61120.573830180867</v>
      </c>
      <c r="D5" s="31">
        <v>64101</v>
      </c>
      <c r="E5" s="31">
        <v>67102</v>
      </c>
      <c r="F5" s="31">
        <v>67079</v>
      </c>
      <c r="G5" s="28">
        <v>66710</v>
      </c>
      <c r="H5" s="28">
        <v>70441</v>
      </c>
      <c r="I5" s="26">
        <v>76156</v>
      </c>
    </row>
    <row r="6" spans="1:9" ht="18.75" thickBot="1" x14ac:dyDescent="0.3">
      <c r="A6" s="8" t="s">
        <v>6</v>
      </c>
      <c r="B6" s="34"/>
      <c r="C6" s="31">
        <v>18602.126373433497</v>
      </c>
      <c r="D6" s="31">
        <v>19963</v>
      </c>
      <c r="E6" s="31">
        <v>20525</v>
      </c>
      <c r="F6" s="31">
        <v>21308</v>
      </c>
      <c r="G6" s="28">
        <v>22049</v>
      </c>
      <c r="H6" s="28">
        <v>24314</v>
      </c>
      <c r="I6" s="26">
        <v>25974</v>
      </c>
    </row>
    <row r="7" spans="1:9" ht="18.75" thickBot="1" x14ac:dyDescent="0.3">
      <c r="A7" s="7" t="s">
        <v>7</v>
      </c>
      <c r="B7" s="34"/>
      <c r="C7" s="31">
        <v>12684.632963559741</v>
      </c>
      <c r="D7" s="31">
        <v>13426</v>
      </c>
      <c r="E7" s="31">
        <v>13062</v>
      </c>
      <c r="F7" s="31">
        <v>12562</v>
      </c>
      <c r="G7" s="28">
        <v>12398</v>
      </c>
      <c r="H7" s="28">
        <v>12868</v>
      </c>
      <c r="I7" s="26">
        <v>13470</v>
      </c>
    </row>
    <row r="8" spans="1:9" ht="18.75" thickBot="1" x14ac:dyDescent="0.3">
      <c r="A8" s="8" t="s">
        <v>8</v>
      </c>
      <c r="B8" s="34"/>
      <c r="C8" s="31">
        <v>19874.605337889316</v>
      </c>
      <c r="D8" s="31">
        <v>20837</v>
      </c>
      <c r="E8" s="31">
        <v>21472</v>
      </c>
      <c r="F8" s="31">
        <v>21450</v>
      </c>
      <c r="G8" s="28">
        <v>21180</v>
      </c>
      <c r="H8" s="28">
        <v>21171</v>
      </c>
      <c r="I8" s="26">
        <v>22315</v>
      </c>
    </row>
    <row r="9" spans="1:9" ht="18.75" thickBot="1" x14ac:dyDescent="0.3">
      <c r="A9" s="7" t="s">
        <v>9</v>
      </c>
      <c r="B9" s="34"/>
      <c r="C9" s="31">
        <v>55518.904679597981</v>
      </c>
      <c r="D9" s="31">
        <v>58294</v>
      </c>
      <c r="E9" s="31">
        <v>57587</v>
      </c>
      <c r="F9" s="31">
        <v>62007</v>
      </c>
      <c r="G9" s="28">
        <v>59451</v>
      </c>
      <c r="H9" s="28">
        <v>62539</v>
      </c>
      <c r="I9" s="26">
        <v>71504</v>
      </c>
    </row>
    <row r="10" spans="1:9" ht="17.25" customHeight="1" thickBot="1" x14ac:dyDescent="0.3">
      <c r="A10" s="8" t="s">
        <v>10</v>
      </c>
      <c r="B10" s="34"/>
      <c r="C10" s="31">
        <v>17397.813590826794</v>
      </c>
      <c r="D10" s="31">
        <v>18049</v>
      </c>
      <c r="E10" s="31">
        <v>18638</v>
      </c>
      <c r="F10" s="31">
        <v>19248</v>
      </c>
      <c r="G10" s="28">
        <v>19020</v>
      </c>
      <c r="H10" s="28">
        <v>19372</v>
      </c>
      <c r="I10" s="26">
        <v>21381</v>
      </c>
    </row>
    <row r="11" spans="1:9" ht="19.5" customHeight="1" thickBot="1" x14ac:dyDescent="0.3">
      <c r="A11" s="7" t="s">
        <v>11</v>
      </c>
      <c r="B11" s="34"/>
      <c r="C11" s="31">
        <v>16829.0869140625</v>
      </c>
      <c r="D11" s="31">
        <v>18375</v>
      </c>
      <c r="E11" s="31">
        <v>18223</v>
      </c>
      <c r="F11" s="31">
        <v>18318</v>
      </c>
      <c r="G11" s="28">
        <v>17917</v>
      </c>
      <c r="H11" s="28">
        <v>18961</v>
      </c>
      <c r="I11" s="26">
        <v>20331</v>
      </c>
    </row>
    <row r="12" spans="1:9" ht="18.75" customHeight="1" thickBot="1" x14ac:dyDescent="0.3">
      <c r="A12" s="8" t="s">
        <v>12</v>
      </c>
      <c r="B12" s="34"/>
      <c r="C12" s="31">
        <v>102492.19374721775</v>
      </c>
      <c r="D12" s="31">
        <v>107341</v>
      </c>
      <c r="E12" s="31">
        <v>112520</v>
      </c>
      <c r="F12" s="31">
        <v>122287</v>
      </c>
      <c r="G12" s="28">
        <v>120778</v>
      </c>
      <c r="H12" s="28">
        <v>125312</v>
      </c>
      <c r="I12" s="26">
        <v>136101</v>
      </c>
    </row>
    <row r="13" spans="1:9" ht="20.25" customHeight="1" thickBot="1" x14ac:dyDescent="0.3">
      <c r="A13" s="7" t="s">
        <v>13</v>
      </c>
      <c r="B13" s="34"/>
      <c r="C13" s="31">
        <v>24059.610991159818</v>
      </c>
      <c r="D13" s="31">
        <v>24727</v>
      </c>
      <c r="E13" s="31">
        <v>25464</v>
      </c>
      <c r="F13" s="31">
        <v>26628</v>
      </c>
      <c r="G13" s="28">
        <v>27107</v>
      </c>
      <c r="H13" s="28">
        <v>28001</v>
      </c>
      <c r="I13" s="26">
        <v>30092</v>
      </c>
    </row>
    <row r="14" spans="1:9" ht="18.75" thickBot="1" x14ac:dyDescent="0.3">
      <c r="A14" s="8" t="s">
        <v>14</v>
      </c>
      <c r="B14" s="34"/>
      <c r="C14" s="31">
        <v>56712.564852295589</v>
      </c>
      <c r="D14" s="31">
        <v>58667</v>
      </c>
      <c r="E14" s="31">
        <v>58136</v>
      </c>
      <c r="F14" s="31">
        <v>60544</v>
      </c>
      <c r="G14" s="28">
        <v>60910</v>
      </c>
      <c r="H14" s="28">
        <v>63295</v>
      </c>
      <c r="I14" s="26">
        <v>68238</v>
      </c>
    </row>
    <row r="15" spans="1:9" ht="18.75" thickBot="1" x14ac:dyDescent="0.3">
      <c r="A15" s="7" t="s">
        <v>15</v>
      </c>
      <c r="B15" s="34"/>
      <c r="C15" s="31">
        <v>14035.498046875</v>
      </c>
      <c r="D15" s="31">
        <v>15127</v>
      </c>
      <c r="E15" s="31">
        <v>15120</v>
      </c>
      <c r="F15" s="31">
        <v>15608</v>
      </c>
      <c r="G15" s="28">
        <v>15403</v>
      </c>
      <c r="H15" s="28">
        <v>15983</v>
      </c>
      <c r="I15" s="26">
        <v>17617</v>
      </c>
    </row>
    <row r="16" spans="1:9" ht="18.75" thickBot="1" x14ac:dyDescent="0.3">
      <c r="A16" s="8" t="s">
        <v>16</v>
      </c>
      <c r="B16" s="34"/>
      <c r="C16" s="31">
        <v>7235.7870274020124</v>
      </c>
      <c r="D16" s="31">
        <v>7812</v>
      </c>
      <c r="E16" s="31">
        <v>8035</v>
      </c>
      <c r="F16" s="31">
        <v>8770</v>
      </c>
      <c r="G16" s="28">
        <v>8040</v>
      </c>
      <c r="H16" s="28">
        <v>9069</v>
      </c>
      <c r="I16" s="26">
        <v>10306</v>
      </c>
    </row>
    <row r="17" spans="1:9" ht="21" customHeight="1" thickBot="1" x14ac:dyDescent="0.3">
      <c r="A17" s="7" t="s">
        <v>17</v>
      </c>
      <c r="B17" s="34"/>
      <c r="C17" s="31">
        <v>64808.358966114138</v>
      </c>
      <c r="D17" s="31">
        <v>71226</v>
      </c>
      <c r="E17" s="31">
        <v>72318</v>
      </c>
      <c r="F17" s="31">
        <v>79983</v>
      </c>
      <c r="G17" s="28">
        <v>80013</v>
      </c>
      <c r="H17" s="28">
        <v>82596</v>
      </c>
      <c r="I17" s="26">
        <v>89041</v>
      </c>
    </row>
    <row r="18" spans="1:9" ht="18.75" thickBot="1" x14ac:dyDescent="0.3">
      <c r="A18" s="8" t="s">
        <v>18</v>
      </c>
      <c r="B18" s="34"/>
      <c r="C18" s="31">
        <v>89216.81788125672</v>
      </c>
      <c r="D18" s="31">
        <v>92147</v>
      </c>
      <c r="E18" s="31">
        <v>95565</v>
      </c>
      <c r="F18" s="31">
        <v>101539</v>
      </c>
      <c r="G18" s="28">
        <v>100686</v>
      </c>
      <c r="H18" s="28">
        <v>105058</v>
      </c>
      <c r="I18" s="26">
        <v>111206</v>
      </c>
    </row>
    <row r="19" spans="1:9" ht="18.75" thickBot="1" x14ac:dyDescent="0.3">
      <c r="A19" s="7" t="s">
        <v>19</v>
      </c>
      <c r="B19" s="34"/>
      <c r="C19" s="31">
        <v>16646.110780081475</v>
      </c>
      <c r="D19" s="31">
        <v>17623</v>
      </c>
      <c r="E19" s="31">
        <v>17251</v>
      </c>
      <c r="F19" s="31">
        <v>18091</v>
      </c>
      <c r="G19" s="28">
        <v>18088</v>
      </c>
      <c r="H19" s="28">
        <v>18320</v>
      </c>
      <c r="I19" s="26">
        <v>19645</v>
      </c>
    </row>
    <row r="20" spans="1:9" ht="18.75" thickBot="1" x14ac:dyDescent="0.3">
      <c r="A20" s="8" t="s">
        <v>20</v>
      </c>
      <c r="B20" s="34"/>
      <c r="C20" s="31">
        <v>14332.34721701649</v>
      </c>
      <c r="D20" s="31">
        <v>14885</v>
      </c>
      <c r="E20" s="31">
        <v>15466</v>
      </c>
      <c r="F20" s="31">
        <v>15900</v>
      </c>
      <c r="G20" s="28">
        <v>15934</v>
      </c>
      <c r="H20" s="28">
        <v>16361</v>
      </c>
      <c r="I20" s="26">
        <v>16973</v>
      </c>
    </row>
    <row r="21" spans="1:9" ht="18.75" thickBot="1" x14ac:dyDescent="0.3">
      <c r="A21" s="7" t="s">
        <v>21</v>
      </c>
      <c r="B21" s="34"/>
      <c r="C21" s="31">
        <v>29595.338194424126</v>
      </c>
      <c r="D21" s="31">
        <v>30616</v>
      </c>
      <c r="E21" s="31">
        <v>30965</v>
      </c>
      <c r="F21" s="31">
        <v>33078</v>
      </c>
      <c r="G21" s="28">
        <v>33837</v>
      </c>
      <c r="H21" s="28">
        <v>36269</v>
      </c>
      <c r="I21" s="26">
        <v>41126</v>
      </c>
    </row>
    <row r="22" spans="1:9" ht="18.75" thickBot="1" x14ac:dyDescent="0.3">
      <c r="A22" s="8" t="s">
        <v>22</v>
      </c>
      <c r="B22" s="34"/>
      <c r="C22" s="31">
        <v>50084.779311887614</v>
      </c>
      <c r="D22" s="31">
        <v>52383</v>
      </c>
      <c r="E22" s="31">
        <v>54275</v>
      </c>
      <c r="F22" s="31">
        <v>55010</v>
      </c>
      <c r="G22" s="28">
        <v>54501</v>
      </c>
      <c r="H22" s="28">
        <v>57382</v>
      </c>
      <c r="I22" s="26">
        <v>60469</v>
      </c>
    </row>
    <row r="23" spans="1:9" ht="18.75" thickBot="1" x14ac:dyDescent="0.3">
      <c r="A23" s="7" t="s">
        <v>23</v>
      </c>
      <c r="B23" s="34"/>
      <c r="C23" s="31">
        <v>42502.000626472218</v>
      </c>
      <c r="D23" s="31">
        <v>43809</v>
      </c>
      <c r="E23" s="31">
        <v>43436</v>
      </c>
      <c r="F23" s="31">
        <v>44190</v>
      </c>
      <c r="G23" s="28">
        <v>44039</v>
      </c>
      <c r="H23" s="28">
        <v>47188</v>
      </c>
      <c r="I23" s="26">
        <v>50880</v>
      </c>
    </row>
    <row r="24" spans="1:9" ht="22.5" customHeight="1" thickBot="1" x14ac:dyDescent="0.3">
      <c r="A24" s="7" t="s">
        <v>24</v>
      </c>
      <c r="B24" s="34"/>
      <c r="C24" s="31">
        <v>16349.177731975935</v>
      </c>
      <c r="D24" s="31">
        <v>17360</v>
      </c>
      <c r="E24" s="31">
        <v>17799</v>
      </c>
      <c r="F24" s="31">
        <v>18090</v>
      </c>
      <c r="G24" s="28">
        <v>18379</v>
      </c>
      <c r="H24" s="28">
        <v>18839</v>
      </c>
      <c r="I24" s="26">
        <v>19543</v>
      </c>
    </row>
    <row r="25" spans="1:9" ht="18.75" thickBot="1" x14ac:dyDescent="0.3">
      <c r="A25" s="7" t="s">
        <v>25</v>
      </c>
      <c r="B25" s="34"/>
      <c r="C25" s="31">
        <v>43031.401313641763</v>
      </c>
      <c r="D25" s="31">
        <v>44913</v>
      </c>
      <c r="E25" s="31">
        <v>45735</v>
      </c>
      <c r="F25" s="31">
        <v>48857</v>
      </c>
      <c r="G25" s="28">
        <v>49445</v>
      </c>
      <c r="H25" s="28">
        <v>51136</v>
      </c>
      <c r="I25" s="26">
        <v>54949</v>
      </c>
    </row>
    <row r="26" spans="1:9" ht="18.75" thickBot="1" x14ac:dyDescent="0.3">
      <c r="A26" s="8" t="s">
        <v>26</v>
      </c>
      <c r="B26" s="34"/>
      <c r="C26" s="31">
        <v>62309.630050924607</v>
      </c>
      <c r="D26" s="31">
        <v>63692</v>
      </c>
      <c r="E26" s="31">
        <v>63605</v>
      </c>
      <c r="F26" s="31">
        <v>66668</v>
      </c>
      <c r="G26" s="28">
        <v>65607</v>
      </c>
      <c r="H26" s="28">
        <v>65648</v>
      </c>
      <c r="I26" s="26">
        <v>68360</v>
      </c>
    </row>
    <row r="27" spans="1:9" ht="18.75" thickBot="1" x14ac:dyDescent="0.3">
      <c r="A27" s="7" t="s">
        <v>27</v>
      </c>
      <c r="B27" s="34"/>
      <c r="C27" s="31">
        <v>46784.102700490999</v>
      </c>
      <c r="D27" s="31">
        <v>48869</v>
      </c>
      <c r="E27" s="31">
        <v>50711</v>
      </c>
      <c r="F27" s="31">
        <v>51364</v>
      </c>
      <c r="G27" s="28">
        <v>51867</v>
      </c>
      <c r="H27" s="28">
        <v>53217</v>
      </c>
      <c r="I27" s="26">
        <v>56658</v>
      </c>
    </row>
    <row r="28" spans="1:9" ht="18.75" thickBot="1" x14ac:dyDescent="0.3">
      <c r="A28" s="8" t="s">
        <v>28</v>
      </c>
      <c r="B28" s="34"/>
      <c r="C28" s="31">
        <v>41793.031758370671</v>
      </c>
      <c r="D28" s="31">
        <v>43403</v>
      </c>
      <c r="E28" s="31">
        <v>45331</v>
      </c>
      <c r="F28" s="31">
        <v>49141</v>
      </c>
      <c r="G28" s="28">
        <v>50001</v>
      </c>
      <c r="H28" s="28">
        <v>53200</v>
      </c>
      <c r="I28" s="26">
        <v>56695</v>
      </c>
    </row>
    <row r="29" spans="1:9" ht="18.75" thickBot="1" x14ac:dyDescent="0.3">
      <c r="A29" s="7" t="s">
        <v>29</v>
      </c>
      <c r="B29" s="34"/>
      <c r="C29" s="31">
        <v>25892.516745159603</v>
      </c>
      <c r="D29" s="31">
        <v>25858</v>
      </c>
      <c r="E29" s="31">
        <v>26101</v>
      </c>
      <c r="F29" s="31">
        <v>27425</v>
      </c>
      <c r="G29" s="28">
        <v>26756</v>
      </c>
      <c r="H29" s="28">
        <v>27042</v>
      </c>
      <c r="I29" s="26">
        <v>28086</v>
      </c>
    </row>
    <row r="30" spans="1:9" ht="18.75" thickBot="1" x14ac:dyDescent="0.3">
      <c r="A30" s="8" t="s">
        <v>30</v>
      </c>
      <c r="B30" s="34"/>
      <c r="C30" s="31">
        <v>41215.721100202769</v>
      </c>
      <c r="D30" s="31">
        <v>42874</v>
      </c>
      <c r="E30" s="31">
        <v>44111</v>
      </c>
      <c r="F30" s="31">
        <v>46214</v>
      </c>
      <c r="G30" s="28">
        <v>45496</v>
      </c>
      <c r="H30" s="28">
        <v>45608</v>
      </c>
      <c r="I30" s="26">
        <v>48649</v>
      </c>
    </row>
    <row r="31" spans="1:9" ht="18.75" thickBot="1" x14ac:dyDescent="0.3">
      <c r="A31" s="7" t="s">
        <v>31</v>
      </c>
      <c r="B31" s="34"/>
      <c r="C31" s="31">
        <v>29653.207616823311</v>
      </c>
      <c r="D31" s="31">
        <v>30940</v>
      </c>
      <c r="E31" s="31">
        <v>32566</v>
      </c>
      <c r="F31" s="31">
        <v>33794</v>
      </c>
      <c r="G31" s="28">
        <v>34139</v>
      </c>
      <c r="H31" s="28">
        <v>36368</v>
      </c>
      <c r="I31" s="26">
        <v>40048</v>
      </c>
    </row>
    <row r="32" spans="1:9" ht="18.75" thickBot="1" x14ac:dyDescent="0.3">
      <c r="A32" s="9" t="s">
        <v>32</v>
      </c>
      <c r="B32" s="34"/>
      <c r="C32" s="31">
        <v>9921.5553742802313</v>
      </c>
      <c r="D32" s="31">
        <v>11767</v>
      </c>
      <c r="E32" s="31">
        <v>12058</v>
      </c>
      <c r="F32" s="31">
        <v>12899</v>
      </c>
      <c r="G32" s="28">
        <v>12574</v>
      </c>
      <c r="H32" s="28">
        <v>13674</v>
      </c>
      <c r="I32" s="26">
        <v>13938</v>
      </c>
    </row>
    <row r="33" spans="1:9" ht="24" customHeight="1" thickBot="1" x14ac:dyDescent="0.3">
      <c r="A33" s="10" t="s">
        <v>33</v>
      </c>
      <c r="B33" s="35"/>
      <c r="C33" s="23">
        <v>1134960</v>
      </c>
      <c r="D33" s="23">
        <v>1187281</v>
      </c>
      <c r="E33" s="23">
        <v>1211847</v>
      </c>
      <c r="F33" s="23">
        <v>1270195</v>
      </c>
      <c r="G33" s="24">
        <v>1264269</v>
      </c>
      <c r="H33" s="24">
        <v>1318594</v>
      </c>
      <c r="I33" s="26">
        <v>1421553</v>
      </c>
    </row>
  </sheetData>
  <mergeCells count="1">
    <mergeCell ref="B2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3F36-4087-4C02-91D0-8F88C2A82E3C}">
  <dimension ref="A1:N34"/>
  <sheetViews>
    <sheetView rightToLeft="1" workbookViewId="0">
      <selection activeCell="L17" sqref="L17"/>
    </sheetView>
  </sheetViews>
  <sheetFormatPr defaultRowHeight="15" x14ac:dyDescent="0.25"/>
  <cols>
    <col min="1" max="1" width="21.42578125" style="11" customWidth="1"/>
    <col min="2" max="2" width="13.42578125" style="11" customWidth="1"/>
    <col min="3" max="3" width="12.5703125" style="11" customWidth="1"/>
    <col min="4" max="4" width="13.28515625" style="11" customWidth="1"/>
    <col min="5" max="5" width="13" style="11" customWidth="1"/>
    <col min="6" max="6" width="12.28515625" style="11" customWidth="1"/>
    <col min="7" max="7" width="12" style="11" customWidth="1"/>
    <col min="8" max="8" width="12.42578125" style="11" customWidth="1"/>
    <col min="9" max="9" width="12.85546875" style="11" customWidth="1"/>
    <col min="10" max="10" width="11.42578125" style="11" customWidth="1"/>
    <col min="11" max="11" width="12.42578125" style="11" customWidth="1"/>
    <col min="12" max="12" width="13" style="11" customWidth="1"/>
    <col min="13" max="13" width="12" style="11" customWidth="1"/>
    <col min="14" max="14" width="11.7109375" style="11" customWidth="1"/>
  </cols>
  <sheetData>
    <row r="1" spans="1:14" ht="30.75" customHeight="1" x14ac:dyDescent="0.25">
      <c r="C1" s="36" t="s">
        <v>70</v>
      </c>
      <c r="D1" s="36"/>
      <c r="E1" s="36"/>
      <c r="F1" s="36"/>
      <c r="G1" s="36"/>
      <c r="H1" s="36"/>
      <c r="I1" s="36"/>
      <c r="J1" s="36"/>
      <c r="K1" s="36"/>
      <c r="L1" s="36"/>
    </row>
    <row r="2" spans="1:14" ht="72.75" thickBot="1" x14ac:dyDescent="0.3">
      <c r="A2" s="20" t="s">
        <v>35</v>
      </c>
      <c r="B2" s="21" t="s">
        <v>36</v>
      </c>
      <c r="C2" s="21" t="s">
        <v>37</v>
      </c>
      <c r="D2" s="22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2" t="s">
        <v>43</v>
      </c>
      <c r="J2" s="22" t="s">
        <v>44</v>
      </c>
      <c r="K2" s="22" t="s">
        <v>45</v>
      </c>
      <c r="L2" s="22" t="s">
        <v>46</v>
      </c>
      <c r="M2" s="22" t="s">
        <v>47</v>
      </c>
      <c r="N2" s="22" t="s">
        <v>48</v>
      </c>
    </row>
    <row r="3" spans="1:14" ht="27.75" customHeight="1" thickBot="1" x14ac:dyDescent="0.3">
      <c r="A3" s="16" t="s">
        <v>2</v>
      </c>
      <c r="B3" s="26">
        <v>44788</v>
      </c>
      <c r="C3" s="26">
        <v>58653</v>
      </c>
      <c r="D3" s="27">
        <f>C3/B3</f>
        <v>1.3095695275520229</v>
      </c>
      <c r="E3" s="26">
        <v>1175</v>
      </c>
      <c r="F3" s="26">
        <v>6329</v>
      </c>
      <c r="G3" s="26">
        <v>9208</v>
      </c>
      <c r="H3" s="26">
        <v>28076</v>
      </c>
      <c r="I3" s="26">
        <v>20204</v>
      </c>
      <c r="J3" s="26">
        <v>24584</v>
      </c>
      <c r="K3" s="26">
        <v>3068</v>
      </c>
      <c r="L3" s="26">
        <v>10425</v>
      </c>
      <c r="M3" s="26">
        <v>7320</v>
      </c>
      <c r="N3" s="26">
        <v>23975</v>
      </c>
    </row>
    <row r="4" spans="1:14" ht="24.75" customHeight="1" thickBot="1" x14ac:dyDescent="0.3">
      <c r="A4" s="17" t="s">
        <v>3</v>
      </c>
      <c r="B4" s="28">
        <v>58421</v>
      </c>
      <c r="C4" s="28">
        <v>82866</v>
      </c>
      <c r="D4" s="27">
        <f t="shared" ref="D4:D34" si="0">C4/B4</f>
        <v>1.4184283048903648</v>
      </c>
      <c r="E4" s="28">
        <v>2236</v>
      </c>
      <c r="F4" s="28">
        <v>10249</v>
      </c>
      <c r="G4" s="28">
        <v>12985</v>
      </c>
      <c r="H4" s="28">
        <v>32951</v>
      </c>
      <c r="I4" s="28">
        <v>25503</v>
      </c>
      <c r="J4" s="28">
        <v>32918</v>
      </c>
      <c r="K4" s="28">
        <v>5286</v>
      </c>
      <c r="L4" s="28">
        <v>12133</v>
      </c>
      <c r="M4" s="28">
        <v>10464</v>
      </c>
      <c r="N4" s="28">
        <v>30538</v>
      </c>
    </row>
    <row r="5" spans="1:14" ht="18.75" thickBot="1" x14ac:dyDescent="0.3">
      <c r="A5" s="16" t="s">
        <v>4</v>
      </c>
      <c r="B5" s="28">
        <v>28593</v>
      </c>
      <c r="C5" s="28">
        <v>41940</v>
      </c>
      <c r="D5" s="27">
        <f t="shared" si="0"/>
        <v>1.4667925716084356</v>
      </c>
      <c r="E5" s="26">
        <v>1461</v>
      </c>
      <c r="F5" s="26">
        <v>6368</v>
      </c>
      <c r="G5" s="26">
        <v>6283</v>
      </c>
      <c r="H5" s="26">
        <v>14481</v>
      </c>
      <c r="I5" s="26">
        <v>12127</v>
      </c>
      <c r="J5" s="26">
        <v>16466</v>
      </c>
      <c r="K5" s="26">
        <v>4578</v>
      </c>
      <c r="L5" s="26">
        <v>3993</v>
      </c>
      <c r="M5" s="26">
        <v>5800</v>
      </c>
      <c r="N5" s="26">
        <v>14222</v>
      </c>
    </row>
    <row r="6" spans="1:14" ht="18.75" thickBot="1" x14ac:dyDescent="0.3">
      <c r="A6" s="17" t="s">
        <v>5</v>
      </c>
      <c r="B6" s="28">
        <v>76156</v>
      </c>
      <c r="C6" s="28">
        <v>114185</v>
      </c>
      <c r="D6" s="27">
        <f t="shared" si="0"/>
        <v>1.499356583854194</v>
      </c>
      <c r="E6" s="28">
        <v>2910</v>
      </c>
      <c r="F6" s="28">
        <v>19867</v>
      </c>
      <c r="G6" s="28">
        <v>19196</v>
      </c>
      <c r="H6" s="28">
        <v>34183</v>
      </c>
      <c r="I6" s="28">
        <v>18674</v>
      </c>
      <c r="J6" s="28">
        <v>57482</v>
      </c>
      <c r="K6" s="28">
        <v>10788</v>
      </c>
      <c r="L6" s="28">
        <v>9901</v>
      </c>
      <c r="M6" s="28">
        <v>22788</v>
      </c>
      <c r="N6" s="28">
        <v>32679</v>
      </c>
    </row>
    <row r="7" spans="1:14" ht="18.75" thickBot="1" x14ac:dyDescent="0.3">
      <c r="A7" s="16" t="s">
        <v>6</v>
      </c>
      <c r="B7" s="28">
        <v>25974</v>
      </c>
      <c r="C7" s="28">
        <v>38163</v>
      </c>
      <c r="D7" s="27">
        <f t="shared" si="0"/>
        <v>1.4692769692769694</v>
      </c>
      <c r="E7" s="26">
        <v>929</v>
      </c>
      <c r="F7" s="26">
        <v>6827</v>
      </c>
      <c r="G7" s="26">
        <v>8063</v>
      </c>
      <c r="H7" s="26">
        <v>10155</v>
      </c>
      <c r="I7" s="26">
        <v>2416</v>
      </c>
      <c r="J7" s="26">
        <v>23558</v>
      </c>
      <c r="K7" s="26">
        <v>2996</v>
      </c>
      <c r="L7" s="26">
        <v>5138</v>
      </c>
      <c r="M7" s="26">
        <v>10377</v>
      </c>
      <c r="N7" s="26">
        <v>7463</v>
      </c>
    </row>
    <row r="8" spans="1:14" ht="18.75" thickBot="1" x14ac:dyDescent="0.3">
      <c r="A8" s="17" t="s">
        <v>7</v>
      </c>
      <c r="B8" s="28">
        <v>13470</v>
      </c>
      <c r="C8" s="28">
        <v>19632</v>
      </c>
      <c r="D8" s="27">
        <f t="shared" si="0"/>
        <v>1.4574610244988864</v>
      </c>
      <c r="E8" s="28">
        <v>346</v>
      </c>
      <c r="F8" s="28">
        <v>1954</v>
      </c>
      <c r="G8" s="28">
        <v>2529</v>
      </c>
      <c r="H8" s="28">
        <v>8641</v>
      </c>
      <c r="I8" s="28">
        <v>6652</v>
      </c>
      <c r="J8" s="28">
        <v>6818</v>
      </c>
      <c r="K8" s="28">
        <v>789</v>
      </c>
      <c r="L8" s="28">
        <v>3737</v>
      </c>
      <c r="M8" s="28">
        <v>1555</v>
      </c>
      <c r="N8" s="28">
        <v>7389</v>
      </c>
    </row>
    <row r="9" spans="1:14" ht="18.75" thickBot="1" x14ac:dyDescent="0.3">
      <c r="A9" s="16" t="s">
        <v>8</v>
      </c>
      <c r="B9" s="28">
        <v>22315</v>
      </c>
      <c r="C9" s="28">
        <v>32970</v>
      </c>
      <c r="D9" s="27">
        <f t="shared" si="0"/>
        <v>1.4774815146762268</v>
      </c>
      <c r="E9" s="26">
        <v>900</v>
      </c>
      <c r="F9" s="26">
        <v>4301</v>
      </c>
      <c r="G9" s="26">
        <v>5427</v>
      </c>
      <c r="H9" s="26">
        <v>11687</v>
      </c>
      <c r="I9" s="26">
        <v>9191</v>
      </c>
      <c r="J9" s="26">
        <v>13124</v>
      </c>
      <c r="K9" s="26">
        <v>2205</v>
      </c>
      <c r="L9" s="26">
        <v>4956</v>
      </c>
      <c r="M9" s="26">
        <v>5136</v>
      </c>
      <c r="N9" s="26">
        <v>10018</v>
      </c>
    </row>
    <row r="10" spans="1:14" ht="18.75" thickBot="1" x14ac:dyDescent="0.3">
      <c r="A10" s="17" t="s">
        <v>9</v>
      </c>
      <c r="B10" s="28">
        <v>71504</v>
      </c>
      <c r="C10" s="28">
        <v>110526</v>
      </c>
      <c r="D10" s="27">
        <f t="shared" si="0"/>
        <v>1.5457317073170731</v>
      </c>
      <c r="E10" s="28">
        <v>2544</v>
      </c>
      <c r="F10" s="28">
        <v>19902</v>
      </c>
      <c r="G10" s="28">
        <v>22401</v>
      </c>
      <c r="H10" s="28">
        <v>26657</v>
      </c>
      <c r="I10" s="28">
        <v>9360</v>
      </c>
      <c r="J10" s="28">
        <v>62144</v>
      </c>
      <c r="K10" s="28">
        <v>7603</v>
      </c>
      <c r="L10" s="28">
        <v>11780</v>
      </c>
      <c r="M10" s="28">
        <v>28915</v>
      </c>
      <c r="N10" s="28">
        <v>23206</v>
      </c>
    </row>
    <row r="11" spans="1:14" ht="19.5" customHeight="1" thickBot="1" x14ac:dyDescent="0.3">
      <c r="A11" s="16" t="s">
        <v>10</v>
      </c>
      <c r="B11" s="28">
        <v>21381</v>
      </c>
      <c r="C11" s="28">
        <v>32370</v>
      </c>
      <c r="D11" s="27">
        <f t="shared" si="0"/>
        <v>1.5139609934053599</v>
      </c>
      <c r="E11" s="26">
        <v>947</v>
      </c>
      <c r="F11" s="26">
        <v>4200</v>
      </c>
      <c r="G11" s="26">
        <v>3799</v>
      </c>
      <c r="H11" s="26">
        <v>12435</v>
      </c>
      <c r="I11" s="26">
        <v>11521</v>
      </c>
      <c r="J11" s="26">
        <v>9860</v>
      </c>
      <c r="K11" s="26">
        <v>2851</v>
      </c>
      <c r="L11" s="26">
        <v>3723</v>
      </c>
      <c r="M11" s="26">
        <v>3238</v>
      </c>
      <c r="N11" s="26">
        <v>11569</v>
      </c>
    </row>
    <row r="12" spans="1:14" ht="24" customHeight="1" thickBot="1" x14ac:dyDescent="0.3">
      <c r="A12" s="17" t="s">
        <v>11</v>
      </c>
      <c r="B12" s="28">
        <v>20331</v>
      </c>
      <c r="C12" s="28">
        <v>31020</v>
      </c>
      <c r="D12" s="27">
        <f t="shared" si="0"/>
        <v>1.5257488564261472</v>
      </c>
      <c r="E12" s="28">
        <v>1115</v>
      </c>
      <c r="F12" s="28">
        <v>4085</v>
      </c>
      <c r="G12" s="28">
        <v>4150</v>
      </c>
      <c r="H12" s="28">
        <v>10981</v>
      </c>
      <c r="I12" s="28">
        <v>11824</v>
      </c>
      <c r="J12" s="28">
        <v>8507</v>
      </c>
      <c r="K12" s="28">
        <v>2834</v>
      </c>
      <c r="L12" s="28">
        <v>2028</v>
      </c>
      <c r="M12" s="28">
        <v>3910</v>
      </c>
      <c r="N12" s="28">
        <v>11559</v>
      </c>
    </row>
    <row r="13" spans="1:14" ht="23.25" customHeight="1" thickBot="1" x14ac:dyDescent="0.3">
      <c r="A13" s="16" t="s">
        <v>12</v>
      </c>
      <c r="B13" s="28">
        <v>136101</v>
      </c>
      <c r="C13" s="28">
        <v>207280</v>
      </c>
      <c r="D13" s="27">
        <f t="shared" si="0"/>
        <v>1.522986605535595</v>
      </c>
      <c r="E13" s="26">
        <v>6928</v>
      </c>
      <c r="F13" s="26">
        <v>32072</v>
      </c>
      <c r="G13" s="26">
        <v>34269</v>
      </c>
      <c r="H13" s="26">
        <v>62832</v>
      </c>
      <c r="I13" s="26">
        <v>62450</v>
      </c>
      <c r="J13" s="26">
        <v>73651</v>
      </c>
      <c r="K13" s="26">
        <v>16517</v>
      </c>
      <c r="L13" s="26">
        <v>20093</v>
      </c>
      <c r="M13" s="26">
        <v>38180</v>
      </c>
      <c r="N13" s="26">
        <v>61311</v>
      </c>
    </row>
    <row r="14" spans="1:14" ht="21.75" customHeight="1" thickBot="1" x14ac:dyDescent="0.3">
      <c r="A14" s="17" t="s">
        <v>13</v>
      </c>
      <c r="B14" s="28">
        <v>30092</v>
      </c>
      <c r="C14" s="28">
        <v>42550</v>
      </c>
      <c r="D14" s="27">
        <f t="shared" si="0"/>
        <v>1.4139970756347202</v>
      </c>
      <c r="E14" s="28">
        <v>1954</v>
      </c>
      <c r="F14" s="28">
        <v>5977</v>
      </c>
      <c r="G14" s="28">
        <v>6166</v>
      </c>
      <c r="H14" s="28">
        <v>15995</v>
      </c>
      <c r="I14" s="28">
        <v>17692</v>
      </c>
      <c r="J14" s="28">
        <v>12400</v>
      </c>
      <c r="K14" s="28">
        <v>2984</v>
      </c>
      <c r="L14" s="28">
        <v>5507</v>
      </c>
      <c r="M14" s="28">
        <v>6671</v>
      </c>
      <c r="N14" s="28">
        <v>14930</v>
      </c>
    </row>
    <row r="15" spans="1:14" ht="18.75" thickBot="1" x14ac:dyDescent="0.3">
      <c r="A15" s="16" t="s">
        <v>14</v>
      </c>
      <c r="B15" s="28">
        <v>68238</v>
      </c>
      <c r="C15" s="28">
        <v>105705</v>
      </c>
      <c r="D15" s="27">
        <f t="shared" si="0"/>
        <v>1.5490635716169876</v>
      </c>
      <c r="E15" s="26">
        <v>3437</v>
      </c>
      <c r="F15" s="26">
        <v>14065</v>
      </c>
      <c r="G15" s="26">
        <v>16543</v>
      </c>
      <c r="H15" s="26">
        <v>34193</v>
      </c>
      <c r="I15" s="26">
        <v>28878</v>
      </c>
      <c r="J15" s="26">
        <v>39360</v>
      </c>
      <c r="K15" s="26">
        <v>5579</v>
      </c>
      <c r="L15" s="26">
        <v>16403</v>
      </c>
      <c r="M15" s="26">
        <v>13192</v>
      </c>
      <c r="N15" s="26">
        <v>33064</v>
      </c>
    </row>
    <row r="16" spans="1:14" ht="18.75" thickBot="1" x14ac:dyDescent="0.3">
      <c r="A16" s="17" t="s">
        <v>15</v>
      </c>
      <c r="B16" s="28">
        <v>17617</v>
      </c>
      <c r="C16" s="28">
        <v>24804</v>
      </c>
      <c r="D16" s="27">
        <f t="shared" si="0"/>
        <v>1.4079582221717659</v>
      </c>
      <c r="E16" s="28">
        <v>706</v>
      </c>
      <c r="F16" s="28">
        <v>3704</v>
      </c>
      <c r="G16" s="28">
        <v>3779</v>
      </c>
      <c r="H16" s="28">
        <v>9428</v>
      </c>
      <c r="I16" s="28">
        <v>9027</v>
      </c>
      <c r="J16" s="28">
        <v>8590</v>
      </c>
      <c r="K16" s="28">
        <v>1939</v>
      </c>
      <c r="L16" s="28">
        <v>2772</v>
      </c>
      <c r="M16" s="28">
        <v>3926</v>
      </c>
      <c r="N16" s="28">
        <v>8980</v>
      </c>
    </row>
    <row r="17" spans="1:14" ht="18.75" thickBot="1" x14ac:dyDescent="0.3">
      <c r="A17" s="16" t="s">
        <v>16</v>
      </c>
      <c r="B17" s="28">
        <v>10306</v>
      </c>
      <c r="C17" s="28">
        <v>16182</v>
      </c>
      <c r="D17" s="27">
        <f t="shared" si="0"/>
        <v>1.5701533087521833</v>
      </c>
      <c r="E17" s="26">
        <v>742</v>
      </c>
      <c r="F17" s="26">
        <v>3281</v>
      </c>
      <c r="G17" s="26">
        <v>2517</v>
      </c>
      <c r="H17" s="26">
        <v>3766</v>
      </c>
      <c r="I17" s="26">
        <v>3638</v>
      </c>
      <c r="J17" s="26">
        <v>6668</v>
      </c>
      <c r="K17" s="26">
        <v>1795</v>
      </c>
      <c r="L17" s="26">
        <v>1241</v>
      </c>
      <c r="M17" s="26">
        <v>3735</v>
      </c>
      <c r="N17" s="26">
        <v>3535</v>
      </c>
    </row>
    <row r="18" spans="1:14" ht="23.25" customHeight="1" thickBot="1" x14ac:dyDescent="0.3">
      <c r="A18" s="17" t="s">
        <v>17</v>
      </c>
      <c r="B18" s="28">
        <v>89041</v>
      </c>
      <c r="C18" s="28">
        <v>161008</v>
      </c>
      <c r="D18" s="27">
        <f t="shared" si="0"/>
        <v>1.8082456396491504</v>
      </c>
      <c r="E18" s="28">
        <v>8413</v>
      </c>
      <c r="F18" s="28">
        <v>21485</v>
      </c>
      <c r="G18" s="28">
        <v>23235</v>
      </c>
      <c r="H18" s="28">
        <v>35908</v>
      </c>
      <c r="I18" s="28">
        <v>55972</v>
      </c>
      <c r="J18" s="28">
        <v>33069</v>
      </c>
      <c r="K18" s="28">
        <v>10648</v>
      </c>
      <c r="L18" s="28">
        <v>21483</v>
      </c>
      <c r="M18" s="28">
        <v>12801</v>
      </c>
      <c r="N18" s="28">
        <v>44109</v>
      </c>
    </row>
    <row r="19" spans="1:14" ht="18.75" thickBot="1" x14ac:dyDescent="0.3">
      <c r="A19" s="16" t="s">
        <v>18</v>
      </c>
      <c r="B19" s="28">
        <v>111206</v>
      </c>
      <c r="C19" s="28">
        <v>165333</v>
      </c>
      <c r="D19" s="27">
        <f t="shared" si="0"/>
        <v>1.486727334856033</v>
      </c>
      <c r="E19" s="26">
        <v>3726</v>
      </c>
      <c r="F19" s="26">
        <v>22825</v>
      </c>
      <c r="G19" s="26">
        <v>26324</v>
      </c>
      <c r="H19" s="26">
        <v>58331</v>
      </c>
      <c r="I19" s="26">
        <v>52090</v>
      </c>
      <c r="J19" s="26">
        <v>59116</v>
      </c>
      <c r="K19" s="26">
        <v>8862</v>
      </c>
      <c r="L19" s="26">
        <v>18421</v>
      </c>
      <c r="M19" s="26">
        <v>26236</v>
      </c>
      <c r="N19" s="26">
        <v>57687</v>
      </c>
    </row>
    <row r="20" spans="1:14" ht="18.75" thickBot="1" x14ac:dyDescent="0.3">
      <c r="A20" s="17" t="s">
        <v>19</v>
      </c>
      <c r="B20" s="28">
        <v>19645</v>
      </c>
      <c r="C20" s="28">
        <v>27818</v>
      </c>
      <c r="D20" s="27">
        <f t="shared" si="0"/>
        <v>1.4160346144057012</v>
      </c>
      <c r="E20" s="28">
        <v>680</v>
      </c>
      <c r="F20" s="28">
        <v>4361</v>
      </c>
      <c r="G20" s="28">
        <v>4513</v>
      </c>
      <c r="H20" s="28">
        <v>10091</v>
      </c>
      <c r="I20" s="28">
        <v>8327</v>
      </c>
      <c r="J20" s="28">
        <v>11318</v>
      </c>
      <c r="K20" s="28">
        <v>2475</v>
      </c>
      <c r="L20" s="28">
        <v>2464</v>
      </c>
      <c r="M20" s="28">
        <v>4724</v>
      </c>
      <c r="N20" s="28">
        <v>9982</v>
      </c>
    </row>
    <row r="21" spans="1:14" ht="18.75" thickBot="1" x14ac:dyDescent="0.3">
      <c r="A21" s="16" t="s">
        <v>20</v>
      </c>
      <c r="B21" s="28">
        <v>16973</v>
      </c>
      <c r="C21" s="28">
        <v>26859</v>
      </c>
      <c r="D21" s="27">
        <f t="shared" si="0"/>
        <v>1.5824544865374419</v>
      </c>
      <c r="E21" s="26">
        <v>682</v>
      </c>
      <c r="F21" s="26">
        <v>4637</v>
      </c>
      <c r="G21" s="26">
        <v>4635</v>
      </c>
      <c r="H21" s="26">
        <v>7019</v>
      </c>
      <c r="I21" s="26">
        <v>1355</v>
      </c>
      <c r="J21" s="26">
        <v>15618</v>
      </c>
      <c r="K21" s="26">
        <v>2052</v>
      </c>
      <c r="L21" s="26">
        <v>2137</v>
      </c>
      <c r="M21" s="26">
        <v>6073</v>
      </c>
      <c r="N21" s="26">
        <v>6711</v>
      </c>
    </row>
    <row r="22" spans="1:14" ht="18.75" thickBot="1" x14ac:dyDescent="0.3">
      <c r="A22" s="17" t="s">
        <v>21</v>
      </c>
      <c r="B22" s="28">
        <v>41126</v>
      </c>
      <c r="C22" s="28">
        <v>58175</v>
      </c>
      <c r="D22" s="27">
        <f t="shared" si="0"/>
        <v>1.4145552691727861</v>
      </c>
      <c r="E22" s="28">
        <v>2263</v>
      </c>
      <c r="F22" s="28">
        <v>9011</v>
      </c>
      <c r="G22" s="28">
        <v>8156</v>
      </c>
      <c r="H22" s="28">
        <v>21696</v>
      </c>
      <c r="I22" s="28">
        <v>16420</v>
      </c>
      <c r="J22" s="28">
        <v>24706</v>
      </c>
      <c r="K22" s="28">
        <v>4666</v>
      </c>
      <c r="L22" s="28">
        <v>4754</v>
      </c>
      <c r="M22" s="28">
        <v>9012</v>
      </c>
      <c r="N22" s="28">
        <v>22694</v>
      </c>
    </row>
    <row r="23" spans="1:14" ht="18.75" thickBot="1" x14ac:dyDescent="0.3">
      <c r="A23" s="16" t="s">
        <v>22</v>
      </c>
      <c r="B23" s="28">
        <v>60469</v>
      </c>
      <c r="C23" s="28">
        <v>96124</v>
      </c>
      <c r="D23" s="27">
        <f t="shared" si="0"/>
        <v>1.5896409730605765</v>
      </c>
      <c r="E23" s="26">
        <v>3869</v>
      </c>
      <c r="F23" s="26">
        <v>13358</v>
      </c>
      <c r="G23" s="26">
        <v>14241</v>
      </c>
      <c r="H23" s="26">
        <v>29001</v>
      </c>
      <c r="I23" s="26">
        <v>31942</v>
      </c>
      <c r="J23" s="26">
        <v>28527</v>
      </c>
      <c r="K23" s="26">
        <v>7764</v>
      </c>
      <c r="L23" s="26">
        <v>11114</v>
      </c>
      <c r="M23" s="26">
        <v>11883</v>
      </c>
      <c r="N23" s="26">
        <v>29708</v>
      </c>
    </row>
    <row r="24" spans="1:14" ht="18.75" thickBot="1" x14ac:dyDescent="0.3">
      <c r="A24" s="17" t="s">
        <v>23</v>
      </c>
      <c r="B24" s="28">
        <v>50880</v>
      </c>
      <c r="C24" s="28">
        <v>73034</v>
      </c>
      <c r="D24" s="27">
        <f t="shared" si="0"/>
        <v>1.4354166666666666</v>
      </c>
      <c r="E24" s="28">
        <v>2065</v>
      </c>
      <c r="F24" s="28">
        <v>10326</v>
      </c>
      <c r="G24" s="28">
        <v>11191</v>
      </c>
      <c r="H24" s="28">
        <v>27298</v>
      </c>
      <c r="I24" s="28">
        <v>19621</v>
      </c>
      <c r="J24" s="28">
        <v>31259</v>
      </c>
      <c r="K24" s="28">
        <v>4010</v>
      </c>
      <c r="L24" s="28">
        <v>12638</v>
      </c>
      <c r="M24" s="28">
        <v>10645</v>
      </c>
      <c r="N24" s="28">
        <v>23587</v>
      </c>
    </row>
    <row r="25" spans="1:14" ht="24.75" customHeight="1" thickBot="1" x14ac:dyDescent="0.3">
      <c r="A25" s="17" t="s">
        <v>24</v>
      </c>
      <c r="B25" s="28">
        <v>19543</v>
      </c>
      <c r="C25" s="28">
        <v>28948</v>
      </c>
      <c r="D25" s="27">
        <f t="shared" si="0"/>
        <v>1.4812464821163589</v>
      </c>
      <c r="E25" s="26">
        <v>923</v>
      </c>
      <c r="F25" s="26">
        <v>3752</v>
      </c>
      <c r="G25" s="26">
        <v>3798</v>
      </c>
      <c r="H25" s="26">
        <v>11070</v>
      </c>
      <c r="I25" s="26">
        <v>11406</v>
      </c>
      <c r="J25" s="26">
        <v>8137</v>
      </c>
      <c r="K25" s="26">
        <v>1027</v>
      </c>
      <c r="L25" s="26">
        <v>3830</v>
      </c>
      <c r="M25" s="26">
        <v>4153</v>
      </c>
      <c r="N25" s="26">
        <v>10533</v>
      </c>
    </row>
    <row r="26" spans="1:14" ht="18.75" thickBot="1" x14ac:dyDescent="0.3">
      <c r="A26" s="17" t="s">
        <v>25</v>
      </c>
      <c r="B26" s="28">
        <v>54949</v>
      </c>
      <c r="C26" s="28">
        <v>78717</v>
      </c>
      <c r="D26" s="27">
        <f t="shared" si="0"/>
        <v>1.4325465431582012</v>
      </c>
      <c r="E26" s="28">
        <v>4129</v>
      </c>
      <c r="F26" s="28">
        <v>13472</v>
      </c>
      <c r="G26" s="28">
        <v>13089</v>
      </c>
      <c r="H26" s="28">
        <v>24259</v>
      </c>
      <c r="I26" s="28">
        <v>30593</v>
      </c>
      <c r="J26" s="28">
        <v>24356</v>
      </c>
      <c r="K26" s="28">
        <v>5578</v>
      </c>
      <c r="L26" s="28">
        <v>9356</v>
      </c>
      <c r="M26" s="28">
        <v>14719</v>
      </c>
      <c r="N26" s="28">
        <v>25296</v>
      </c>
    </row>
    <row r="27" spans="1:14" ht="18.75" thickBot="1" x14ac:dyDescent="0.3">
      <c r="A27" s="16" t="s">
        <v>26</v>
      </c>
      <c r="B27" s="28">
        <v>68360</v>
      </c>
      <c r="C27" s="28">
        <v>86870</v>
      </c>
      <c r="D27" s="27">
        <f t="shared" si="0"/>
        <v>1.2707723815096548</v>
      </c>
      <c r="E27" s="26">
        <v>1972</v>
      </c>
      <c r="F27" s="26">
        <v>10783</v>
      </c>
      <c r="G27" s="26">
        <v>14422</v>
      </c>
      <c r="H27" s="26">
        <v>41183</v>
      </c>
      <c r="I27" s="26">
        <v>38372</v>
      </c>
      <c r="J27" s="26">
        <v>29988</v>
      </c>
      <c r="K27" s="26">
        <v>4480</v>
      </c>
      <c r="L27" s="26">
        <v>9568</v>
      </c>
      <c r="M27" s="26">
        <v>16084</v>
      </c>
      <c r="N27" s="26">
        <v>38228</v>
      </c>
    </row>
    <row r="28" spans="1:14" ht="18.75" thickBot="1" x14ac:dyDescent="0.3">
      <c r="A28" s="17" t="s">
        <v>27</v>
      </c>
      <c r="B28" s="28">
        <v>56658</v>
      </c>
      <c r="C28" s="28">
        <v>86791</v>
      </c>
      <c r="D28" s="27">
        <f t="shared" si="0"/>
        <v>1.5318401637897561</v>
      </c>
      <c r="E28" s="28">
        <v>2500</v>
      </c>
      <c r="F28" s="28">
        <v>11467</v>
      </c>
      <c r="G28" s="28">
        <v>12432</v>
      </c>
      <c r="H28" s="28">
        <v>30259</v>
      </c>
      <c r="I28" s="28">
        <v>29604</v>
      </c>
      <c r="J28" s="28">
        <v>27054</v>
      </c>
      <c r="K28" s="28">
        <v>6505</v>
      </c>
      <c r="L28" s="28">
        <v>14707</v>
      </c>
      <c r="M28" s="28">
        <v>9114</v>
      </c>
      <c r="N28" s="28">
        <v>26332</v>
      </c>
    </row>
    <row r="29" spans="1:14" ht="18.75" thickBot="1" x14ac:dyDescent="0.3">
      <c r="A29" s="16" t="s">
        <v>28</v>
      </c>
      <c r="B29" s="28">
        <v>56695</v>
      </c>
      <c r="C29" s="28">
        <v>79228</v>
      </c>
      <c r="D29" s="27">
        <f t="shared" si="0"/>
        <v>1.3974424552429667</v>
      </c>
      <c r="E29" s="26">
        <v>2580</v>
      </c>
      <c r="F29" s="26">
        <v>13285</v>
      </c>
      <c r="G29" s="26">
        <v>14164</v>
      </c>
      <c r="H29" s="26">
        <v>26666</v>
      </c>
      <c r="I29" s="26">
        <v>29639</v>
      </c>
      <c r="J29" s="26">
        <v>27056</v>
      </c>
      <c r="K29" s="26">
        <v>6891</v>
      </c>
      <c r="L29" s="26">
        <v>6712</v>
      </c>
      <c r="M29" s="26">
        <v>17217</v>
      </c>
      <c r="N29" s="26">
        <v>25875</v>
      </c>
    </row>
    <row r="30" spans="1:14" ht="18.75" thickBot="1" x14ac:dyDescent="0.3">
      <c r="A30" s="17" t="s">
        <v>29</v>
      </c>
      <c r="B30" s="28">
        <v>28086</v>
      </c>
      <c r="C30" s="28">
        <v>39331</v>
      </c>
      <c r="D30" s="27">
        <f t="shared" si="0"/>
        <v>1.4003774122338533</v>
      </c>
      <c r="E30" s="28">
        <v>822</v>
      </c>
      <c r="F30" s="28">
        <v>6054</v>
      </c>
      <c r="G30" s="28">
        <v>6607</v>
      </c>
      <c r="H30" s="28">
        <v>14603</v>
      </c>
      <c r="I30" s="28">
        <v>12171</v>
      </c>
      <c r="J30" s="28">
        <v>15915</v>
      </c>
      <c r="K30" s="28">
        <v>3153</v>
      </c>
      <c r="L30" s="28">
        <v>4589</v>
      </c>
      <c r="M30" s="28">
        <v>7215</v>
      </c>
      <c r="N30" s="28">
        <v>13129</v>
      </c>
    </row>
    <row r="31" spans="1:14" ht="18.75" thickBot="1" x14ac:dyDescent="0.3">
      <c r="A31" s="16" t="s">
        <v>30</v>
      </c>
      <c r="B31" s="28">
        <v>48649</v>
      </c>
      <c r="C31" s="28">
        <v>78663</v>
      </c>
      <c r="D31" s="27">
        <f t="shared" si="0"/>
        <v>1.616949988694526</v>
      </c>
      <c r="E31" s="26">
        <v>2699</v>
      </c>
      <c r="F31" s="26">
        <v>10981</v>
      </c>
      <c r="G31" s="26">
        <v>11560</v>
      </c>
      <c r="H31" s="26">
        <v>23409</v>
      </c>
      <c r="I31" s="26">
        <v>30515</v>
      </c>
      <c r="J31" s="26">
        <v>18134</v>
      </c>
      <c r="K31" s="26">
        <v>5450</v>
      </c>
      <c r="L31" s="26">
        <v>7433</v>
      </c>
      <c r="M31" s="26">
        <v>10819</v>
      </c>
      <c r="N31" s="26">
        <v>24947</v>
      </c>
    </row>
    <row r="32" spans="1:14" ht="18.75" thickBot="1" x14ac:dyDescent="0.3">
      <c r="A32" s="17" t="s">
        <v>31</v>
      </c>
      <c r="B32" s="28">
        <v>40048</v>
      </c>
      <c r="C32" s="28">
        <v>59061</v>
      </c>
      <c r="D32" s="27">
        <f t="shared" si="0"/>
        <v>1.4747552936476229</v>
      </c>
      <c r="E32" s="28">
        <v>1850</v>
      </c>
      <c r="F32" s="28">
        <v>9530</v>
      </c>
      <c r="G32" s="28">
        <v>9499</v>
      </c>
      <c r="H32" s="28">
        <v>19169</v>
      </c>
      <c r="I32" s="28">
        <v>19320</v>
      </c>
      <c r="J32" s="28">
        <v>20728</v>
      </c>
      <c r="K32" s="28">
        <v>5627</v>
      </c>
      <c r="L32" s="28">
        <v>5038</v>
      </c>
      <c r="M32" s="28">
        <v>9078</v>
      </c>
      <c r="N32" s="28">
        <v>20305</v>
      </c>
    </row>
    <row r="33" spans="1:14" ht="18.75" thickBot="1" x14ac:dyDescent="0.3">
      <c r="A33" s="18" t="s">
        <v>32</v>
      </c>
      <c r="B33" s="28">
        <v>13938</v>
      </c>
      <c r="C33" s="28">
        <v>22069</v>
      </c>
      <c r="D33" s="27">
        <f t="shared" si="0"/>
        <v>1.583369206485866</v>
      </c>
      <c r="E33" s="26">
        <v>794</v>
      </c>
      <c r="F33" s="26">
        <v>4217</v>
      </c>
      <c r="G33" s="26">
        <v>3463</v>
      </c>
      <c r="H33" s="26">
        <v>5464</v>
      </c>
      <c r="I33" s="26">
        <v>3934</v>
      </c>
      <c r="J33" s="26">
        <v>10004</v>
      </c>
      <c r="K33" s="26">
        <v>2177</v>
      </c>
      <c r="L33" s="26">
        <v>1777</v>
      </c>
      <c r="M33" s="26">
        <v>4850</v>
      </c>
      <c r="N33" s="26">
        <v>5134</v>
      </c>
    </row>
    <row r="34" spans="1:14" ht="18.75" thickBot="1" x14ac:dyDescent="0.3">
      <c r="A34" s="19" t="s">
        <v>49</v>
      </c>
      <c r="B34" s="24">
        <v>1421553</v>
      </c>
      <c r="C34" s="24">
        <v>2126875</v>
      </c>
      <c r="D34" s="27">
        <f t="shared" si="0"/>
        <v>1.4961629991987635</v>
      </c>
      <c r="E34" s="24">
        <f>SUM(E3:E33)</f>
        <v>68297</v>
      </c>
      <c r="F34" s="24">
        <f>SUM(F3:F33)</f>
        <v>312725</v>
      </c>
      <c r="G34" s="24">
        <f>SUM(G3:G33)</f>
        <v>338644</v>
      </c>
      <c r="H34" s="24">
        <f>SUM(H3:H33)</f>
        <v>701887</v>
      </c>
      <c r="I34" s="24">
        <f>SUM(I3:I33)</f>
        <v>640438</v>
      </c>
      <c r="J34" s="24">
        <f>SUM(J3:J33)</f>
        <v>781115</v>
      </c>
      <c r="K34" s="24">
        <f>SUM(K3:K33)</f>
        <v>153177</v>
      </c>
      <c r="L34" s="24">
        <f>SUM(L3:L33)</f>
        <v>249851</v>
      </c>
      <c r="M34" s="24">
        <f>SUM(M3:M33)</f>
        <v>339830</v>
      </c>
      <c r="N34" s="24">
        <f>SUM(N3:N33)</f>
        <v>678695</v>
      </c>
    </row>
  </sheetData>
  <mergeCells count="1">
    <mergeCell ref="C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1B85-CBDA-44C8-9E60-D3CED9283C90}">
  <dimension ref="A1:N34"/>
  <sheetViews>
    <sheetView rightToLeft="1" workbookViewId="0">
      <selection activeCell="K7" sqref="K7"/>
    </sheetView>
  </sheetViews>
  <sheetFormatPr defaultRowHeight="15" x14ac:dyDescent="0.25"/>
  <cols>
    <col min="1" max="1" width="21.42578125" style="11" customWidth="1"/>
    <col min="2" max="2" width="13.42578125" style="11" customWidth="1"/>
    <col min="3" max="3" width="12.5703125" style="11" customWidth="1"/>
    <col min="4" max="4" width="9" style="11"/>
    <col min="5" max="5" width="12.140625" style="11" customWidth="1"/>
    <col min="6" max="6" width="12.28515625" style="11" customWidth="1"/>
    <col min="7" max="7" width="12" style="11" customWidth="1"/>
    <col min="8" max="8" width="12.42578125" style="11" customWidth="1"/>
    <col min="9" max="9" width="12.85546875" style="11" customWidth="1"/>
    <col min="10" max="10" width="11.42578125" style="11" customWidth="1"/>
    <col min="11" max="11" width="12.42578125" style="11" customWidth="1"/>
    <col min="12" max="12" width="13" style="11" customWidth="1"/>
    <col min="13" max="13" width="12" style="11" customWidth="1"/>
    <col min="14" max="14" width="11.7109375" style="11" customWidth="1"/>
  </cols>
  <sheetData>
    <row r="1" spans="1:14" ht="30.75" customHeight="1" x14ac:dyDescent="0.25">
      <c r="C1" s="36" t="s">
        <v>69</v>
      </c>
      <c r="D1" s="36"/>
      <c r="E1" s="36"/>
      <c r="F1" s="36"/>
      <c r="G1" s="36"/>
      <c r="H1" s="36"/>
      <c r="I1" s="36"/>
      <c r="J1" s="36"/>
      <c r="K1" s="36"/>
      <c r="L1" s="36"/>
    </row>
    <row r="2" spans="1:14" ht="72.75" thickBot="1" x14ac:dyDescent="0.3">
      <c r="A2" s="20" t="s">
        <v>35</v>
      </c>
      <c r="B2" s="21" t="s">
        <v>36</v>
      </c>
      <c r="C2" s="21" t="s">
        <v>37</v>
      </c>
      <c r="D2" s="22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2" t="s">
        <v>43</v>
      </c>
      <c r="J2" s="22" t="s">
        <v>44</v>
      </c>
      <c r="K2" s="22" t="s">
        <v>45</v>
      </c>
      <c r="L2" s="22" t="s">
        <v>46</v>
      </c>
      <c r="M2" s="22" t="s">
        <v>47</v>
      </c>
      <c r="N2" s="22" t="s">
        <v>48</v>
      </c>
    </row>
    <row r="3" spans="1:14" ht="27.75" customHeight="1" x14ac:dyDescent="0.25">
      <c r="A3" s="16" t="s">
        <v>2</v>
      </c>
      <c r="B3" s="26">
        <v>39568</v>
      </c>
      <c r="C3" s="26">
        <v>52347</v>
      </c>
      <c r="D3" s="27">
        <v>1.3</v>
      </c>
      <c r="E3" s="26">
        <v>860</v>
      </c>
      <c r="F3" s="26">
        <v>5578</v>
      </c>
      <c r="G3" s="26">
        <v>8005</v>
      </c>
      <c r="H3" s="26">
        <v>25125</v>
      </c>
      <c r="I3" s="26">
        <v>18207</v>
      </c>
      <c r="J3" s="26">
        <v>21361</v>
      </c>
      <c r="K3" s="26">
        <v>1677</v>
      </c>
      <c r="L3" s="26">
        <v>3330</v>
      </c>
      <c r="M3" s="26">
        <v>6839</v>
      </c>
      <c r="N3" s="26">
        <v>27722</v>
      </c>
    </row>
    <row r="4" spans="1:14" ht="24.75" customHeight="1" x14ac:dyDescent="0.25">
      <c r="A4" s="17" t="s">
        <v>3</v>
      </c>
      <c r="B4" s="28">
        <v>53742</v>
      </c>
      <c r="C4" s="28">
        <v>76718</v>
      </c>
      <c r="D4" s="29">
        <v>1.4</v>
      </c>
      <c r="E4" s="28">
        <v>1819</v>
      </c>
      <c r="F4" s="28">
        <v>9028</v>
      </c>
      <c r="G4" s="28">
        <v>11682</v>
      </c>
      <c r="H4" s="28">
        <v>31213</v>
      </c>
      <c r="I4" s="28">
        <v>23466</v>
      </c>
      <c r="J4" s="28">
        <v>30276</v>
      </c>
      <c r="K4" s="28">
        <v>3162</v>
      </c>
      <c r="L4" s="28">
        <v>4039</v>
      </c>
      <c r="M4" s="28">
        <v>9897</v>
      </c>
      <c r="N4" s="28">
        <v>36644</v>
      </c>
    </row>
    <row r="5" spans="1:14" ht="18" x14ac:dyDescent="0.25">
      <c r="A5" s="16" t="s">
        <v>4</v>
      </c>
      <c r="B5" s="28">
        <v>26052</v>
      </c>
      <c r="C5" s="28">
        <v>38241</v>
      </c>
      <c r="D5" s="29">
        <v>1.5</v>
      </c>
      <c r="E5" s="28">
        <v>1103</v>
      </c>
      <c r="F5" s="28">
        <v>5458</v>
      </c>
      <c r="G5" s="28">
        <v>5521</v>
      </c>
      <c r="H5" s="28">
        <v>13970</v>
      </c>
      <c r="I5" s="28">
        <v>11335</v>
      </c>
      <c r="J5" s="28">
        <v>14717</v>
      </c>
      <c r="K5" s="28">
        <v>3003</v>
      </c>
      <c r="L5" s="28">
        <v>1979</v>
      </c>
      <c r="M5" s="28">
        <v>5253</v>
      </c>
      <c r="N5" s="28">
        <v>15817</v>
      </c>
    </row>
    <row r="6" spans="1:14" ht="18" x14ac:dyDescent="0.25">
      <c r="A6" s="17" t="s">
        <v>5</v>
      </c>
      <c r="B6" s="28">
        <v>70441</v>
      </c>
      <c r="C6" s="28">
        <v>104599</v>
      </c>
      <c r="D6" s="29">
        <v>1.5</v>
      </c>
      <c r="E6" s="28">
        <v>2459</v>
      </c>
      <c r="F6" s="28">
        <v>18152</v>
      </c>
      <c r="G6" s="28">
        <v>16541</v>
      </c>
      <c r="H6" s="28">
        <v>33289</v>
      </c>
      <c r="I6" s="28">
        <v>17857</v>
      </c>
      <c r="J6" s="28">
        <v>52584</v>
      </c>
      <c r="K6" s="28">
        <v>6689</v>
      </c>
      <c r="L6" s="28">
        <v>5849</v>
      </c>
      <c r="M6" s="28">
        <v>22081</v>
      </c>
      <c r="N6" s="28">
        <v>35822</v>
      </c>
    </row>
    <row r="7" spans="1:14" ht="18" x14ac:dyDescent="0.25">
      <c r="A7" s="16" t="s">
        <v>6</v>
      </c>
      <c r="B7" s="28">
        <v>24314</v>
      </c>
      <c r="C7" s="28">
        <v>36160</v>
      </c>
      <c r="D7" s="29">
        <v>1.5</v>
      </c>
      <c r="E7" s="28">
        <v>761</v>
      </c>
      <c r="F7" s="28">
        <v>6402</v>
      </c>
      <c r="G7" s="28">
        <v>7318</v>
      </c>
      <c r="H7" s="28">
        <v>9833</v>
      </c>
      <c r="I7" s="28">
        <v>2325</v>
      </c>
      <c r="J7" s="28">
        <v>21989</v>
      </c>
      <c r="K7" s="28">
        <v>1376</v>
      </c>
      <c r="L7" s="28">
        <v>2124</v>
      </c>
      <c r="M7" s="28">
        <v>10645</v>
      </c>
      <c r="N7" s="28">
        <v>10169</v>
      </c>
    </row>
    <row r="8" spans="1:14" ht="18" x14ac:dyDescent="0.25">
      <c r="A8" s="17" t="s">
        <v>7</v>
      </c>
      <c r="B8" s="28">
        <v>12868</v>
      </c>
      <c r="C8" s="28">
        <v>19016</v>
      </c>
      <c r="D8" s="29">
        <v>1.5</v>
      </c>
      <c r="E8" s="28">
        <v>265</v>
      </c>
      <c r="F8" s="28">
        <v>1782</v>
      </c>
      <c r="G8" s="28">
        <v>2304</v>
      </c>
      <c r="H8" s="28">
        <v>8517</v>
      </c>
      <c r="I8" s="28">
        <v>6372</v>
      </c>
      <c r="J8" s="28">
        <v>6496</v>
      </c>
      <c r="K8" s="28">
        <v>494</v>
      </c>
      <c r="L8" s="28">
        <v>1590</v>
      </c>
      <c r="M8" s="28">
        <v>1393</v>
      </c>
      <c r="N8" s="28">
        <v>9391</v>
      </c>
    </row>
    <row r="9" spans="1:14" ht="18" x14ac:dyDescent="0.25">
      <c r="A9" s="16" t="s">
        <v>8</v>
      </c>
      <c r="B9" s="28">
        <v>21171</v>
      </c>
      <c r="C9" s="28">
        <v>31652</v>
      </c>
      <c r="D9" s="29">
        <v>1.5</v>
      </c>
      <c r="E9" s="28">
        <v>843</v>
      </c>
      <c r="F9" s="28">
        <v>4009</v>
      </c>
      <c r="G9" s="28">
        <v>4917</v>
      </c>
      <c r="H9" s="28">
        <v>11402</v>
      </c>
      <c r="I9" s="28">
        <v>8735</v>
      </c>
      <c r="J9" s="28">
        <v>12436</v>
      </c>
      <c r="K9" s="28">
        <v>1439</v>
      </c>
      <c r="L9" s="28">
        <v>4064</v>
      </c>
      <c r="M9" s="28">
        <v>5079</v>
      </c>
      <c r="N9" s="28">
        <v>10589</v>
      </c>
    </row>
    <row r="10" spans="1:14" ht="18" x14ac:dyDescent="0.25">
      <c r="A10" s="17" t="s">
        <v>9</v>
      </c>
      <c r="B10" s="28">
        <v>62539</v>
      </c>
      <c r="C10" s="28">
        <v>98061</v>
      </c>
      <c r="D10" s="29">
        <v>1.6</v>
      </c>
      <c r="E10" s="28">
        <v>1801</v>
      </c>
      <c r="F10" s="28">
        <v>16543</v>
      </c>
      <c r="G10" s="28">
        <v>19078</v>
      </c>
      <c r="H10" s="28">
        <v>25117</v>
      </c>
      <c r="I10" s="28">
        <v>8192</v>
      </c>
      <c r="J10" s="28">
        <v>54347</v>
      </c>
      <c r="K10" s="28">
        <v>3708</v>
      </c>
      <c r="L10" s="28">
        <v>6857</v>
      </c>
      <c r="M10" s="28">
        <v>26456</v>
      </c>
      <c r="N10" s="28">
        <v>25518</v>
      </c>
    </row>
    <row r="11" spans="1:14" ht="19.5" customHeight="1" x14ac:dyDescent="0.25">
      <c r="A11" s="16" t="s">
        <v>10</v>
      </c>
      <c r="B11" s="28">
        <v>19372</v>
      </c>
      <c r="C11" s="28">
        <v>27945</v>
      </c>
      <c r="D11" s="29">
        <v>1.4</v>
      </c>
      <c r="E11" s="28">
        <v>586</v>
      </c>
      <c r="F11" s="28">
        <v>3343</v>
      </c>
      <c r="G11" s="28">
        <v>3266</v>
      </c>
      <c r="H11" s="28">
        <v>12177</v>
      </c>
      <c r="I11" s="28">
        <v>10588</v>
      </c>
      <c r="J11" s="28">
        <v>8784</v>
      </c>
      <c r="K11" s="28">
        <v>1292</v>
      </c>
      <c r="L11" s="28">
        <v>1561</v>
      </c>
      <c r="M11" s="28">
        <v>3074</v>
      </c>
      <c r="N11" s="28">
        <v>13445</v>
      </c>
    </row>
    <row r="12" spans="1:14" ht="24" customHeight="1" x14ac:dyDescent="0.25">
      <c r="A12" s="17" t="s">
        <v>11</v>
      </c>
      <c r="B12" s="28">
        <v>18961</v>
      </c>
      <c r="C12" s="28">
        <v>28279</v>
      </c>
      <c r="D12" s="29">
        <v>1.5</v>
      </c>
      <c r="E12" s="28">
        <v>889</v>
      </c>
      <c r="F12" s="28">
        <v>3646</v>
      </c>
      <c r="G12" s="28">
        <v>3627</v>
      </c>
      <c r="H12" s="28">
        <v>10799</v>
      </c>
      <c r="I12" s="28">
        <v>11245</v>
      </c>
      <c r="J12" s="28">
        <v>7716</v>
      </c>
      <c r="K12" s="28">
        <v>1847</v>
      </c>
      <c r="L12" s="28">
        <v>1443</v>
      </c>
      <c r="M12" s="28">
        <v>3663</v>
      </c>
      <c r="N12" s="28">
        <v>12008</v>
      </c>
    </row>
    <row r="13" spans="1:14" ht="23.25" customHeight="1" x14ac:dyDescent="0.25">
      <c r="A13" s="16" t="s">
        <v>12</v>
      </c>
      <c r="B13" s="28">
        <v>125312</v>
      </c>
      <c r="C13" s="28">
        <v>189945</v>
      </c>
      <c r="D13" s="29">
        <v>1.5</v>
      </c>
      <c r="E13" s="28">
        <v>5569</v>
      </c>
      <c r="F13" s="28">
        <v>28183</v>
      </c>
      <c r="G13" s="28">
        <v>30469</v>
      </c>
      <c r="H13" s="28">
        <v>61091</v>
      </c>
      <c r="I13" s="28">
        <v>58490</v>
      </c>
      <c r="J13" s="28">
        <v>66822</v>
      </c>
      <c r="K13" s="28">
        <v>8641</v>
      </c>
      <c r="L13" s="28">
        <v>7945</v>
      </c>
      <c r="M13" s="28">
        <v>37609</v>
      </c>
      <c r="N13" s="28">
        <v>71117</v>
      </c>
    </row>
    <row r="14" spans="1:14" ht="21.75" customHeight="1" x14ac:dyDescent="0.25">
      <c r="A14" s="17" t="s">
        <v>13</v>
      </c>
      <c r="B14" s="28">
        <v>28001</v>
      </c>
      <c r="C14" s="28">
        <v>39233</v>
      </c>
      <c r="D14" s="29">
        <v>1.4</v>
      </c>
      <c r="E14" s="28">
        <v>1543</v>
      </c>
      <c r="F14" s="28">
        <v>5239</v>
      </c>
      <c r="G14" s="28">
        <v>5598</v>
      </c>
      <c r="H14" s="28">
        <v>15621</v>
      </c>
      <c r="I14" s="28">
        <v>16856</v>
      </c>
      <c r="J14" s="28">
        <v>11145</v>
      </c>
      <c r="K14" s="28">
        <v>1842</v>
      </c>
      <c r="L14" s="28">
        <v>2936</v>
      </c>
      <c r="M14" s="28">
        <v>6103</v>
      </c>
      <c r="N14" s="28">
        <v>17120</v>
      </c>
    </row>
    <row r="15" spans="1:14" ht="18" x14ac:dyDescent="0.25">
      <c r="A15" s="16" t="s">
        <v>14</v>
      </c>
      <c r="B15" s="28">
        <v>63295</v>
      </c>
      <c r="C15" s="28">
        <v>98165</v>
      </c>
      <c r="D15" s="29">
        <v>1.6</v>
      </c>
      <c r="E15" s="28">
        <v>2647</v>
      </c>
      <c r="F15" s="28">
        <v>12167</v>
      </c>
      <c r="G15" s="28">
        <v>15127</v>
      </c>
      <c r="H15" s="28">
        <v>33354</v>
      </c>
      <c r="I15" s="28">
        <v>27147</v>
      </c>
      <c r="J15" s="28">
        <v>36148</v>
      </c>
      <c r="K15" s="28">
        <v>2755</v>
      </c>
      <c r="L15" s="28">
        <v>8293</v>
      </c>
      <c r="M15" s="28">
        <v>12235</v>
      </c>
      <c r="N15" s="28">
        <v>40012</v>
      </c>
    </row>
    <row r="16" spans="1:14" ht="18" x14ac:dyDescent="0.25">
      <c r="A16" s="17" t="s">
        <v>15</v>
      </c>
      <c r="B16" s="28">
        <v>15983</v>
      </c>
      <c r="C16" s="28">
        <v>22204</v>
      </c>
      <c r="D16" s="29">
        <v>1.4</v>
      </c>
      <c r="E16" s="28">
        <v>566</v>
      </c>
      <c r="F16" s="28">
        <v>2991</v>
      </c>
      <c r="G16" s="28">
        <v>3154</v>
      </c>
      <c r="H16" s="28">
        <v>9272</v>
      </c>
      <c r="I16" s="28">
        <v>8247</v>
      </c>
      <c r="J16" s="28">
        <v>7736</v>
      </c>
      <c r="K16" s="28">
        <v>977</v>
      </c>
      <c r="L16" s="28">
        <v>1429</v>
      </c>
      <c r="M16" s="28">
        <v>3609</v>
      </c>
      <c r="N16" s="28">
        <v>9968</v>
      </c>
    </row>
    <row r="17" spans="1:14" ht="18" x14ac:dyDescent="0.25">
      <c r="A17" s="16" t="s">
        <v>16</v>
      </c>
      <c r="B17" s="28">
        <v>9069</v>
      </c>
      <c r="C17" s="28">
        <v>13978</v>
      </c>
      <c r="D17" s="29">
        <v>1.5</v>
      </c>
      <c r="E17" s="28">
        <v>583</v>
      </c>
      <c r="F17" s="28">
        <v>2822</v>
      </c>
      <c r="G17" s="28">
        <v>2049</v>
      </c>
      <c r="H17" s="28">
        <v>3615</v>
      </c>
      <c r="I17" s="28">
        <v>3219</v>
      </c>
      <c r="J17" s="28">
        <v>5850</v>
      </c>
      <c r="K17" s="28">
        <v>994</v>
      </c>
      <c r="L17" s="28">
        <v>621</v>
      </c>
      <c r="M17" s="28">
        <v>3509</v>
      </c>
      <c r="N17" s="28">
        <v>3945</v>
      </c>
    </row>
    <row r="18" spans="1:14" ht="23.25" customHeight="1" x14ac:dyDescent="0.25">
      <c r="A18" s="17" t="s">
        <v>17</v>
      </c>
      <c r="B18" s="28">
        <v>82596</v>
      </c>
      <c r="C18" s="28">
        <v>150132</v>
      </c>
      <c r="D18" s="29">
        <v>1.8</v>
      </c>
      <c r="E18" s="28">
        <v>7026</v>
      </c>
      <c r="F18" s="28">
        <v>19650</v>
      </c>
      <c r="G18" s="28">
        <v>21512</v>
      </c>
      <c r="H18" s="28">
        <v>34408</v>
      </c>
      <c r="I18" s="28">
        <v>51982</v>
      </c>
      <c r="J18" s="28">
        <v>30614</v>
      </c>
      <c r="K18" s="28">
        <v>5744</v>
      </c>
      <c r="L18" s="28">
        <v>12752</v>
      </c>
      <c r="M18" s="28">
        <v>14294</v>
      </c>
      <c r="N18" s="28">
        <v>49806</v>
      </c>
    </row>
    <row r="19" spans="1:14" ht="18" x14ac:dyDescent="0.25">
      <c r="A19" s="16" t="s">
        <v>18</v>
      </c>
      <c r="B19" s="28">
        <v>105058</v>
      </c>
      <c r="C19" s="28">
        <v>157122</v>
      </c>
      <c r="D19" s="29">
        <v>1.5</v>
      </c>
      <c r="E19" s="28">
        <v>3287</v>
      </c>
      <c r="F19" s="28">
        <v>21210</v>
      </c>
      <c r="G19" s="28">
        <v>23806</v>
      </c>
      <c r="H19" s="28">
        <v>56755</v>
      </c>
      <c r="I19" s="28">
        <v>49460</v>
      </c>
      <c r="J19" s="28">
        <v>55598</v>
      </c>
      <c r="K19" s="28">
        <v>4640</v>
      </c>
      <c r="L19" s="28">
        <v>11148</v>
      </c>
      <c r="M19" s="28">
        <v>25587</v>
      </c>
      <c r="N19" s="28">
        <v>63683</v>
      </c>
    </row>
    <row r="20" spans="1:14" ht="18" x14ac:dyDescent="0.25">
      <c r="A20" s="17" t="s">
        <v>19</v>
      </c>
      <c r="B20" s="28">
        <v>18320</v>
      </c>
      <c r="C20" s="28">
        <v>25668</v>
      </c>
      <c r="D20" s="29">
        <v>1.4</v>
      </c>
      <c r="E20" s="28">
        <v>577</v>
      </c>
      <c r="F20" s="28">
        <v>3899</v>
      </c>
      <c r="G20" s="28">
        <v>3896</v>
      </c>
      <c r="H20" s="28">
        <v>9948</v>
      </c>
      <c r="I20" s="28">
        <v>7962</v>
      </c>
      <c r="J20" s="28">
        <v>10358</v>
      </c>
      <c r="K20" s="28">
        <v>1482</v>
      </c>
      <c r="L20" s="28">
        <v>1506</v>
      </c>
      <c r="M20" s="28">
        <v>4433</v>
      </c>
      <c r="N20" s="28">
        <v>10899</v>
      </c>
    </row>
    <row r="21" spans="1:14" ht="18" x14ac:dyDescent="0.25">
      <c r="A21" s="16" t="s">
        <v>20</v>
      </c>
      <c r="B21" s="28">
        <v>16361</v>
      </c>
      <c r="C21" s="28">
        <v>25789</v>
      </c>
      <c r="D21" s="29">
        <v>1.6</v>
      </c>
      <c r="E21" s="28">
        <v>619</v>
      </c>
      <c r="F21" s="28">
        <v>4444</v>
      </c>
      <c r="G21" s="28">
        <v>4265</v>
      </c>
      <c r="H21" s="28">
        <v>7033</v>
      </c>
      <c r="I21" s="28">
        <v>1351</v>
      </c>
      <c r="J21" s="28">
        <v>15010</v>
      </c>
      <c r="K21" s="28">
        <v>1289</v>
      </c>
      <c r="L21" s="28">
        <v>1202</v>
      </c>
      <c r="M21" s="28">
        <v>6249</v>
      </c>
      <c r="N21" s="28">
        <v>7621</v>
      </c>
    </row>
    <row r="22" spans="1:14" ht="18" x14ac:dyDescent="0.25">
      <c r="A22" s="17" t="s">
        <v>21</v>
      </c>
      <c r="B22" s="28">
        <v>36269</v>
      </c>
      <c r="C22" s="28">
        <v>51294</v>
      </c>
      <c r="D22" s="29">
        <v>1.4</v>
      </c>
      <c r="E22" s="28">
        <v>1579</v>
      </c>
      <c r="F22" s="28">
        <v>7230</v>
      </c>
      <c r="G22" s="28">
        <v>6920</v>
      </c>
      <c r="H22" s="28">
        <v>20540</v>
      </c>
      <c r="I22" s="28">
        <v>14879</v>
      </c>
      <c r="J22" s="28">
        <v>21390</v>
      </c>
      <c r="K22" s="28">
        <v>2452</v>
      </c>
      <c r="L22" s="28">
        <v>2713</v>
      </c>
      <c r="M22" s="28">
        <v>7634</v>
      </c>
      <c r="N22" s="28">
        <v>23470</v>
      </c>
    </row>
    <row r="23" spans="1:14" ht="18" x14ac:dyDescent="0.25">
      <c r="A23" s="16" t="s">
        <v>22</v>
      </c>
      <c r="B23" s="28">
        <v>57382</v>
      </c>
      <c r="C23" s="28">
        <v>91207</v>
      </c>
      <c r="D23" s="29">
        <v>1.6</v>
      </c>
      <c r="E23" s="28">
        <v>3244</v>
      </c>
      <c r="F23" s="28">
        <v>12330</v>
      </c>
      <c r="G23" s="28">
        <v>13270</v>
      </c>
      <c r="H23" s="28">
        <v>28538</v>
      </c>
      <c r="I23" s="28">
        <v>30183</v>
      </c>
      <c r="J23" s="28">
        <v>27199</v>
      </c>
      <c r="K23" s="28">
        <v>4210</v>
      </c>
      <c r="L23" s="28">
        <v>4167</v>
      </c>
      <c r="M23" s="28">
        <v>12799</v>
      </c>
      <c r="N23" s="28">
        <v>36206</v>
      </c>
    </row>
    <row r="24" spans="1:14" ht="18" x14ac:dyDescent="0.25">
      <c r="A24" s="17" t="s">
        <v>23</v>
      </c>
      <c r="B24" s="28">
        <v>47188</v>
      </c>
      <c r="C24" s="28">
        <v>68770</v>
      </c>
      <c r="D24" s="29">
        <v>1.5</v>
      </c>
      <c r="E24" s="28">
        <v>1551</v>
      </c>
      <c r="F24" s="28">
        <v>8846</v>
      </c>
      <c r="G24" s="28">
        <v>10105</v>
      </c>
      <c r="H24" s="28">
        <v>26686</v>
      </c>
      <c r="I24" s="28">
        <v>18322</v>
      </c>
      <c r="J24" s="28">
        <v>28866</v>
      </c>
      <c r="K24" s="28">
        <v>1677</v>
      </c>
      <c r="L24" s="28">
        <v>5538</v>
      </c>
      <c r="M24" s="28">
        <v>10095</v>
      </c>
      <c r="N24" s="28">
        <v>29878</v>
      </c>
    </row>
    <row r="25" spans="1:14" ht="24.75" customHeight="1" x14ac:dyDescent="0.25">
      <c r="A25" s="17" t="s">
        <v>24</v>
      </c>
      <c r="B25" s="28">
        <v>18839</v>
      </c>
      <c r="C25" s="28">
        <v>28147</v>
      </c>
      <c r="D25" s="29">
        <v>1.5</v>
      </c>
      <c r="E25" s="28">
        <v>866</v>
      </c>
      <c r="F25" s="28">
        <v>3584</v>
      </c>
      <c r="G25" s="28">
        <v>3506</v>
      </c>
      <c r="H25" s="28">
        <v>10883</v>
      </c>
      <c r="I25" s="28">
        <v>11067</v>
      </c>
      <c r="J25" s="28">
        <v>7772</v>
      </c>
      <c r="K25" s="28">
        <v>666</v>
      </c>
      <c r="L25" s="28">
        <v>1759</v>
      </c>
      <c r="M25" s="28">
        <v>3948</v>
      </c>
      <c r="N25" s="28">
        <v>12466</v>
      </c>
    </row>
    <row r="26" spans="1:14" ht="18" x14ac:dyDescent="0.25">
      <c r="A26" s="17" t="s">
        <v>25</v>
      </c>
      <c r="B26" s="28">
        <v>51136</v>
      </c>
      <c r="C26" s="28">
        <v>73443</v>
      </c>
      <c r="D26" s="29">
        <v>1.4</v>
      </c>
      <c r="E26" s="28">
        <v>3475</v>
      </c>
      <c r="F26" s="28">
        <v>12301</v>
      </c>
      <c r="G26" s="28">
        <v>11681</v>
      </c>
      <c r="H26" s="28">
        <v>23679</v>
      </c>
      <c r="I26" s="28">
        <v>28591</v>
      </c>
      <c r="J26" s="28">
        <v>22545</v>
      </c>
      <c r="K26" s="28">
        <v>2746</v>
      </c>
      <c r="L26" s="28">
        <v>5398</v>
      </c>
      <c r="M26" s="28">
        <v>14761</v>
      </c>
      <c r="N26" s="28">
        <v>28231</v>
      </c>
    </row>
    <row r="27" spans="1:14" ht="18" x14ac:dyDescent="0.25">
      <c r="A27" s="16" t="s">
        <v>26</v>
      </c>
      <c r="B27" s="28">
        <v>65648</v>
      </c>
      <c r="C27" s="28">
        <v>83692</v>
      </c>
      <c r="D27" s="29">
        <v>1.3</v>
      </c>
      <c r="E27" s="28">
        <v>1697</v>
      </c>
      <c r="F27" s="28">
        <v>9908</v>
      </c>
      <c r="G27" s="28">
        <v>13312</v>
      </c>
      <c r="H27" s="28">
        <v>40731</v>
      </c>
      <c r="I27" s="28">
        <v>37371</v>
      </c>
      <c r="J27" s="28">
        <v>28277</v>
      </c>
      <c r="K27" s="28">
        <v>1919</v>
      </c>
      <c r="L27" s="28">
        <v>5594</v>
      </c>
      <c r="M27" s="28">
        <v>16029</v>
      </c>
      <c r="N27" s="28">
        <v>42106</v>
      </c>
    </row>
    <row r="28" spans="1:14" ht="18" x14ac:dyDescent="0.25">
      <c r="A28" s="17" t="s">
        <v>27</v>
      </c>
      <c r="B28" s="28">
        <v>53217</v>
      </c>
      <c r="C28" s="28">
        <v>82289</v>
      </c>
      <c r="D28" s="29">
        <v>1.5</v>
      </c>
      <c r="E28" s="28">
        <v>2020</v>
      </c>
      <c r="F28" s="28">
        <v>10046</v>
      </c>
      <c r="G28" s="28">
        <v>11352</v>
      </c>
      <c r="H28" s="28">
        <v>29799</v>
      </c>
      <c r="I28" s="28">
        <v>27768</v>
      </c>
      <c r="J28" s="28">
        <v>25449</v>
      </c>
      <c r="K28" s="28">
        <v>4219</v>
      </c>
      <c r="L28" s="28">
        <v>6412</v>
      </c>
      <c r="M28" s="28">
        <v>8387</v>
      </c>
      <c r="N28" s="28">
        <v>34199</v>
      </c>
    </row>
    <row r="29" spans="1:14" ht="18" x14ac:dyDescent="0.25">
      <c r="A29" s="16" t="s">
        <v>28</v>
      </c>
      <c r="B29" s="28">
        <v>53200</v>
      </c>
      <c r="C29" s="28">
        <v>74296</v>
      </c>
      <c r="D29" s="29">
        <v>1.4</v>
      </c>
      <c r="E29" s="28">
        <v>2329</v>
      </c>
      <c r="F29" s="28">
        <v>12300</v>
      </c>
      <c r="G29" s="28">
        <v>12553</v>
      </c>
      <c r="H29" s="28">
        <v>26018</v>
      </c>
      <c r="I29" s="28">
        <v>28122</v>
      </c>
      <c r="J29" s="28">
        <v>25078</v>
      </c>
      <c r="K29" s="28">
        <v>4068</v>
      </c>
      <c r="L29" s="28">
        <v>5779</v>
      </c>
      <c r="M29" s="28">
        <v>16621</v>
      </c>
      <c r="N29" s="28">
        <v>26732</v>
      </c>
    </row>
    <row r="30" spans="1:14" ht="18" x14ac:dyDescent="0.25">
      <c r="A30" s="17" t="s">
        <v>29</v>
      </c>
      <c r="B30" s="28">
        <v>27042</v>
      </c>
      <c r="C30" s="28">
        <v>38128</v>
      </c>
      <c r="D30" s="29">
        <v>1.4</v>
      </c>
      <c r="E30" s="28">
        <v>809</v>
      </c>
      <c r="F30" s="28">
        <v>5911</v>
      </c>
      <c r="G30" s="28">
        <v>5829</v>
      </c>
      <c r="H30" s="28">
        <v>14493</v>
      </c>
      <c r="I30" s="28">
        <v>11813</v>
      </c>
      <c r="J30" s="28">
        <v>15229</v>
      </c>
      <c r="K30" s="28">
        <v>2207</v>
      </c>
      <c r="L30" s="28">
        <v>2153</v>
      </c>
      <c r="M30" s="28">
        <v>7276</v>
      </c>
      <c r="N30" s="28">
        <v>15406</v>
      </c>
    </row>
    <row r="31" spans="1:14" ht="18" x14ac:dyDescent="0.25">
      <c r="A31" s="16" t="s">
        <v>30</v>
      </c>
      <c r="B31" s="28">
        <v>45608</v>
      </c>
      <c r="C31" s="28">
        <v>73950</v>
      </c>
      <c r="D31" s="29">
        <v>1.6</v>
      </c>
      <c r="E31" s="28">
        <v>2352</v>
      </c>
      <c r="F31" s="28">
        <v>10084</v>
      </c>
      <c r="G31" s="28">
        <v>10526</v>
      </c>
      <c r="H31" s="28">
        <v>22646</v>
      </c>
      <c r="I31" s="28">
        <v>28792</v>
      </c>
      <c r="J31" s="28">
        <v>16816</v>
      </c>
      <c r="K31" s="28">
        <v>3123</v>
      </c>
      <c r="L31" s="28">
        <v>5314</v>
      </c>
      <c r="M31" s="28">
        <v>10948</v>
      </c>
      <c r="N31" s="28">
        <v>26223</v>
      </c>
    </row>
    <row r="32" spans="1:14" ht="18" x14ac:dyDescent="0.25">
      <c r="A32" s="17" t="s">
        <v>31</v>
      </c>
      <c r="B32" s="28">
        <v>36368</v>
      </c>
      <c r="C32" s="28">
        <v>52925</v>
      </c>
      <c r="D32" s="29">
        <v>1.5</v>
      </c>
      <c r="E32" s="28">
        <v>1462</v>
      </c>
      <c r="F32" s="28">
        <v>8139</v>
      </c>
      <c r="G32" s="28">
        <v>8135</v>
      </c>
      <c r="H32" s="28">
        <v>18632</v>
      </c>
      <c r="I32" s="28">
        <v>17740</v>
      </c>
      <c r="J32" s="28">
        <v>18628</v>
      </c>
      <c r="K32" s="28">
        <v>3275</v>
      </c>
      <c r="L32" s="28">
        <v>2638</v>
      </c>
      <c r="M32" s="28">
        <v>8463</v>
      </c>
      <c r="N32" s="28">
        <v>21992</v>
      </c>
    </row>
    <row r="33" spans="1:14" ht="18.75" thickBot="1" x14ac:dyDescent="0.3">
      <c r="A33" s="18" t="s">
        <v>32</v>
      </c>
      <c r="B33" s="28">
        <v>13674</v>
      </c>
      <c r="C33" s="28">
        <v>21612</v>
      </c>
      <c r="D33" s="29">
        <v>1.6</v>
      </c>
      <c r="E33" s="28">
        <v>778</v>
      </c>
      <c r="F33" s="28">
        <v>4265</v>
      </c>
      <c r="G33" s="28">
        <v>3132</v>
      </c>
      <c r="H33" s="28">
        <v>5499</v>
      </c>
      <c r="I33" s="28">
        <v>3903</v>
      </c>
      <c r="J33" s="28">
        <v>9771</v>
      </c>
      <c r="K33" s="28">
        <v>1457</v>
      </c>
      <c r="L33" s="28">
        <v>547</v>
      </c>
      <c r="M33" s="28">
        <v>5246</v>
      </c>
      <c r="N33" s="28">
        <v>6424</v>
      </c>
    </row>
    <row r="34" spans="1:14" ht="18.75" thickBot="1" x14ac:dyDescent="0.3">
      <c r="A34" s="19" t="s">
        <v>49</v>
      </c>
      <c r="B34" s="24">
        <v>1318594</v>
      </c>
      <c r="C34" s="24">
        <v>1975007</v>
      </c>
      <c r="D34" s="25">
        <v>1.5</v>
      </c>
      <c r="E34" s="24">
        <v>55965</v>
      </c>
      <c r="F34" s="24">
        <v>279490</v>
      </c>
      <c r="G34" s="24">
        <v>302456</v>
      </c>
      <c r="H34" s="24">
        <v>680683</v>
      </c>
      <c r="I34" s="24">
        <v>601587</v>
      </c>
      <c r="J34" s="24">
        <v>717007</v>
      </c>
      <c r="K34" s="24">
        <v>85070</v>
      </c>
      <c r="L34" s="24">
        <v>128680</v>
      </c>
      <c r="M34" s="24">
        <v>330215</v>
      </c>
      <c r="N34" s="24">
        <v>774629</v>
      </c>
    </row>
  </sheetData>
  <mergeCells count="1"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فراداده </vt:lpstr>
      <vt:lpstr>روند زن سرپرست</vt:lpstr>
      <vt:lpstr>تفکیک زن سرپرست 1404</vt:lpstr>
      <vt:lpstr>تفکیک زن سرپرست1403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مجيده خرمي</dc:creator>
  <cp:lastModifiedBy>علي گودرزي</cp:lastModifiedBy>
  <dcterms:created xsi:type="dcterms:W3CDTF">2024-10-22T07:38:44Z</dcterms:created>
  <dcterms:modified xsi:type="dcterms:W3CDTF">2026-05-06T07:22:55Z</dcterms:modified>
</cp:coreProperties>
</file>